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ação 202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<sst xmlns="http://schemas.openxmlformats.org/spreadsheetml/2006/main" count="41" uniqueCount="29">
  <si>
    <t xml:space="preserve"> Instituto de Promoção e de Assistência à  Saúde de Servidores do Estado de Sergipe</t>
  </si>
  <si>
    <t xml:space="preserve">RELATÓRIO DE QUITAÇÃO DA FOLHA DE PAGAMENTO – EXERCÍCIO 2021</t>
  </si>
  <si>
    <t xml:space="preserve">Mês de Referência</t>
  </si>
  <si>
    <t xml:space="preserve">Tipo Folha</t>
  </si>
  <si>
    <t xml:space="preserve">Unidade Gestora</t>
  </si>
  <si>
    <t xml:space="preserve">Valor Bruto</t>
  </si>
  <si>
    <t xml:space="preserve">Valor Líquido</t>
  </si>
  <si>
    <t xml:space="preserve">Adiantamentos</t>
  </si>
  <si>
    <t xml:space="preserve">Consignações</t>
  </si>
  <si>
    <t xml:space="preserve">Desconto Tesouro</t>
  </si>
  <si>
    <t xml:space="preserve">Data de Pagamento</t>
  </si>
  <si>
    <t xml:space="preserve">Janeiro</t>
  </si>
  <si>
    <t xml:space="preserve">Normal</t>
  </si>
  <si>
    <t xml:space="preserve">29/01-10/02/2021</t>
  </si>
  <si>
    <t xml:space="preserve">Fevereiro</t>
  </si>
  <si>
    <t xml:space="preserve">29/02/2021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</si>
  <si>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</si>
  <si>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</si>
  <si>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</si>
  <si>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</si>
  <si>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</si>
  <si>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</si>
  <si>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</si>
  <si>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</si>
  <si>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</si>
  <si>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</si>
  <si>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13º</t>
  </si>
  <si>
    <t xml:space="preserve">OBS: Servidores com vínculo efetivos e comissionados recebem conforme calendário do Estado.</t>
  </si>
  <si>
    <t xml:space="preserve">Atualizado em: Janeiro de 2022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</si>
</sst>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[$R$-416]\ #,##0.00;\-[$R$-416]\ #,##0.00"/>
    <numFmt numFmtId="167" formatCode="dd/mm/yy"/>
    <numFmt numFmtId="168" formatCode="_-&quot;R$ &quot;* #,##0.00_-;&quot;-R$ &quot;* #,##0.00_-;_-&quot;R$ &quot;* \-??_-;_-@_-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7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1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84600</xdr:colOff>
      <xdr:row>1</xdr:row>
      <xdr:rowOff>31320</xdr:rowOff>
    </xdr:from>
    <xdr:to>
      <xdr:col>3</xdr:col>
      <xdr:colOff>52200</xdr:colOff>
      <xdr:row>1</xdr:row>
      <xdr:rowOff>578160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826560" y="193680"/>
          <a:ext cx="1531080" cy="546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I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11.2734375" defaultRowHeight="12.8" zeroHeight="false" outlineLevelRow="0" outlineLevelCol="0"/>
  <cols>
    <col collapsed="false" customWidth="true" hidden="false" outlineLevel="0" max="1" min="1" style="0" width="10.52"/>
    <col collapsed="false" customWidth="true" hidden="false" outlineLevel="0" max="3" min="3" style="0" width="10.9"/>
    <col collapsed="false" customWidth="true" hidden="false" outlineLevel="0" max="4" min="4" style="0" width="15.34"/>
    <col collapsed="false" customWidth="true" hidden="false" outlineLevel="0" max="5" min="5" style="0" width="14.77"/>
    <col collapsed="false" customWidth="true" hidden="false" outlineLevel="0" max="6" min="6" style="0" width="14.94"/>
    <col collapsed="false" customWidth="true" hidden="false" outlineLevel="0" max="7" min="7" style="0" width="14.35"/>
    <col collapsed="false" customWidth="true" hidden="false" outlineLevel="0" max="8" min="8" style="0" width="17.47"/>
    <col collapsed="false" customWidth="true" hidden="false" outlineLevel="0" max="9" min="9" style="0" width="17.52"/>
    <col collapsed="false" customWidth="true" hidden="false" outlineLevel="0" max="1024" min="1024" style="0" width="11.52"/>
  </cols>
  <sheetData>
    <row r="2" customFormat="false" ht="46.5" hidden="false" customHeight="true" outlineLevel="0" collapsed="false">
      <c r="D2" s="1" t="s">
        <v>0</v>
      </c>
      <c r="E2" s="1"/>
      <c r="F2" s="1"/>
      <c r="G2" s="1"/>
      <c r="H2" s="1"/>
    </row>
    <row r="4" customFormat="false" ht="15" hidden="false" customHeight="false" outlineLevel="0" collapsed="false">
      <c r="A4" s="2" t="s">
        <v>1</v>
      </c>
      <c r="B4" s="2"/>
      <c r="C4" s="2"/>
      <c r="D4" s="2"/>
      <c r="E4" s="2"/>
      <c r="F4" s="2"/>
      <c r="G4" s="2"/>
      <c r="H4" s="2"/>
      <c r="I4" s="2"/>
    </row>
    <row r="5" customFormat="false" ht="23.85" hidden="false" customHeight="false" outlineLevel="0" collapsed="false">
      <c r="A5" s="3" t="s">
        <v>2</v>
      </c>
      <c r="B5" s="4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3" t="s">
        <v>10</v>
      </c>
    </row>
    <row r="6" customFormat="false" ht="12.8" hidden="false" customHeight="false" outlineLevel="0" collapsed="false">
      <c r="A6" s="5" t="s">
        <v>11</v>
      </c>
      <c r="B6" s="5" t="s">
        <v>12</v>
      </c>
      <c r="C6" s="5" t="n">
        <v>152041</v>
      </c>
      <c r="D6" s="6" t="n">
        <v>1418372.23</v>
      </c>
      <c r="E6" s="6" t="n">
        <v>1417904.31</v>
      </c>
      <c r="F6" s="6" t="n">
        <v>0</v>
      </c>
      <c r="G6" s="6" t="n">
        <v>383960.25</v>
      </c>
      <c r="H6" s="6" t="n">
        <v>467.92</v>
      </c>
      <c r="I6" s="6" t="s">
        <v>13</v>
      </c>
    </row>
    <row r="7" customFormat="false" ht="12.8" hidden="false" customHeight="false" outlineLevel="0" collapsed="false">
      <c r="A7" s="5" t="s">
        <v>14</v>
      </c>
      <c r="B7" s="5" t="s">
        <v>12</v>
      </c>
      <c r="C7" s="5" t="n">
        <v>152041</v>
      </c>
      <c r="D7" s="6" t="n">
        <v>1289038.2</v>
      </c>
      <c r="E7" s="6" t="n">
        <v>925532.36</v>
      </c>
      <c r="F7" s="6" t="n">
        <v>0</v>
      </c>
      <c r="G7" s="6" t="n">
        <v>357753.46</v>
      </c>
      <c r="H7" s="6" t="n">
        <v>5752.38</v>
      </c>
      <c r="I7" s="6" t="s">
        <v>15</v>
      </c>
    </row>
    <row r="8" customFormat="false" ht="12.8" hidden="false" customHeight="false" outlineLevel="0" collapsed="false">
      <c r="A8" s="7" t="s">
        <v>16</v>
      </c>
      <c r="B8" s="7" t="s">
        <v>12</v>
      </c>
      <c r="C8" s="5" t="n">
        <v>152041</v>
      </c>
      <c r="D8" s="8" t="n">
        <v>1226107.78</v>
      </c>
      <c r="E8" s="6" t="n">
        <f aca="false">D8-G8-H8</f>
        <v>883003.79</v>
      </c>
      <c r="F8" s="8" t="n">
        <v>0</v>
      </c>
      <c r="G8" s="8" t="n">
        <v>336780.33</v>
      </c>
      <c r="H8" s="8" t="n">
        <v>6323.66</v>
      </c>
      <c r="I8" s="9" t="n">
        <v>44286</v>
      </c>
    </row>
    <row r="9" customFormat="false" ht="12.8" hidden="false" customHeight="false" outlineLevel="0" collapsed="false">
      <c r="A9" s="5" t="s">
        <v>17</v>
      </c>
      <c r="B9" s="7" t="s">
        <v>12</v>
      </c>
      <c r="C9" s="7" t="n">
        <v>152041</v>
      </c>
      <c r="D9" s="8" t="n">
        <v>1204652.2</v>
      </c>
      <c r="E9" s="8" t="n">
        <f aca="false">D9-G9</f>
        <v>880565.85</v>
      </c>
      <c r="F9" s="8" t="n">
        <v>0</v>
      </c>
      <c r="G9" s="8" t="n">
        <v>324086.35</v>
      </c>
      <c r="H9" s="8" t="n">
        <v>1562.14</v>
      </c>
      <c r="I9" s="10" t="n">
        <v>44316</v>
      </c>
    </row>
    <row r="10" customFormat="false" ht="12.8" hidden="false" customHeight="false" outlineLevel="0" collapsed="false">
      <c r="A10" s="5" t="s">
        <v>18</v>
      </c>
      <c r="B10" s="7" t="s">
        <v>12</v>
      </c>
      <c r="C10" s="7" t="n">
        <v>152041</v>
      </c>
      <c r="D10" s="8" t="n">
        <v>1227630.83</v>
      </c>
      <c r="E10" s="8" t="n">
        <v>901234.38</v>
      </c>
      <c r="F10" s="8" t="n">
        <v>0</v>
      </c>
      <c r="G10" s="8" t="n">
        <f aca="false">325715.14+644</f>
        <v>326359.14</v>
      </c>
      <c r="H10" s="8" t="n">
        <v>681.31</v>
      </c>
      <c r="I10" s="10" t="n">
        <v>44344</v>
      </c>
    </row>
    <row r="11" customFormat="false" ht="12.8" hidden="false" customHeight="false" outlineLevel="0" collapsed="false">
      <c r="A11" s="5" t="s">
        <v>19</v>
      </c>
      <c r="B11" s="7" t="s">
        <v>12</v>
      </c>
      <c r="C11" s="7" t="n">
        <v>152041</v>
      </c>
      <c r="D11" s="11" t="n">
        <v>1196202.76</v>
      </c>
      <c r="E11" s="11" t="n">
        <f aca="false">D11-G11</f>
        <v>878934.99</v>
      </c>
      <c r="F11" s="8" t="n">
        <v>0</v>
      </c>
      <c r="G11" s="11" t="n">
        <v>317267.77</v>
      </c>
      <c r="H11" s="11" t="n">
        <v>0</v>
      </c>
      <c r="I11" s="10" t="n">
        <v>44377</v>
      </c>
    </row>
    <row r="12" customFormat="false" ht="12.8" hidden="false" customHeight="false" outlineLevel="0" collapsed="false">
      <c r="A12" s="5" t="s">
        <v>20</v>
      </c>
      <c r="B12" s="7" t="s">
        <v>12</v>
      </c>
      <c r="C12" s="7" t="n">
        <v>152041</v>
      </c>
      <c r="D12" s="11" t="n">
        <v>1184104.62</v>
      </c>
      <c r="E12" s="11" t="n">
        <f aca="false">D12-G12</f>
        <v>870320.51</v>
      </c>
      <c r="F12" s="8" t="n">
        <v>0</v>
      </c>
      <c r="G12" s="11" t="n">
        <v>313784.11</v>
      </c>
      <c r="H12" s="11" t="n">
        <v>0</v>
      </c>
      <c r="I12" s="10" t="n">
        <v>44407</v>
      </c>
    </row>
    <row r="13" customFormat="false" ht="12.8" hidden="false" customHeight="false" outlineLevel="0" collapsed="false">
      <c r="A13" s="5" t="s">
        <v>21</v>
      </c>
      <c r="B13" s="7" t="s">
        <v>12</v>
      </c>
      <c r="C13" s="7" t="n">
        <v>152041</v>
      </c>
      <c r="D13" s="11" t="n">
        <v>1184259.59</v>
      </c>
      <c r="E13" s="11" t="n">
        <f aca="false">D13-G13-H13</f>
        <v>873655.3</v>
      </c>
      <c r="F13" s="11" t="n">
        <v>0</v>
      </c>
      <c r="G13" s="11" t="n">
        <v>309987.29</v>
      </c>
      <c r="H13" s="11" t="n">
        <v>617</v>
      </c>
      <c r="I13" s="12" t="n">
        <v>44439</v>
      </c>
    </row>
    <row r="14" customFormat="false" ht="12.8" hidden="false" customHeight="false" outlineLevel="0" collapsed="false">
      <c r="A14" s="5" t="s">
        <v>22</v>
      </c>
      <c r="B14" s="7" t="s">
        <v>12</v>
      </c>
      <c r="C14" s="7" t="n">
        <v>152041</v>
      </c>
      <c r="D14" s="13" t="n">
        <v>1148251.89</v>
      </c>
      <c r="E14" s="11" t="n">
        <f aca="false">D14-G14-H14</f>
        <v>851238.64</v>
      </c>
      <c r="F14" s="11" t="n">
        <v>0</v>
      </c>
      <c r="G14" s="11" t="n">
        <v>291173.64</v>
      </c>
      <c r="H14" s="11" t="n">
        <v>5839.61</v>
      </c>
      <c r="I14" s="10" t="n">
        <v>44469</v>
      </c>
    </row>
    <row r="15" customFormat="false" ht="12.8" hidden="false" customHeight="false" outlineLevel="0" collapsed="false">
      <c r="A15" s="5" t="s">
        <v>23</v>
      </c>
      <c r="B15" s="7" t="s">
        <v>12</v>
      </c>
      <c r="C15" s="7" t="n">
        <v>152041</v>
      </c>
      <c r="D15" s="14" t="n">
        <v>1116692.5</v>
      </c>
      <c r="E15" s="11" t="n">
        <f aca="false">D15-G15-H15</f>
        <v>830774.47</v>
      </c>
      <c r="F15" s="11" t="n">
        <v>0</v>
      </c>
      <c r="G15" s="11" t="n">
        <v>281276.97</v>
      </c>
      <c r="H15" s="11" t="n">
        <v>4641.06</v>
      </c>
      <c r="I15" s="10" t="n">
        <v>44498</v>
      </c>
    </row>
    <row r="16" customFormat="false" ht="12.8" hidden="false" customHeight="false" outlineLevel="0" collapsed="false">
      <c r="A16" s="5" t="s">
        <v>24</v>
      </c>
      <c r="B16" s="7" t="s">
        <v>12</v>
      </c>
      <c r="C16" s="7" t="n">
        <v>152041</v>
      </c>
      <c r="D16" s="14" t="n">
        <v>1093604.87</v>
      </c>
      <c r="E16" s="11" t="n">
        <f aca="false">D16-G16-H16</f>
        <v>807491.8</v>
      </c>
      <c r="F16" s="11" t="n">
        <v>0</v>
      </c>
      <c r="G16" s="11" t="n">
        <v>277608.72</v>
      </c>
      <c r="H16" s="11" t="n">
        <v>8504.35</v>
      </c>
      <c r="I16" s="10" t="n">
        <v>44530</v>
      </c>
    </row>
    <row r="17" customFormat="false" ht="12.8" hidden="false" customHeight="false" outlineLevel="0" collapsed="false">
      <c r="A17" s="5" t="s">
        <v>25</v>
      </c>
      <c r="B17" s="7" t="s">
        <v>12</v>
      </c>
      <c r="C17" s="7" t="n">
        <v>152041</v>
      </c>
      <c r="D17" s="15" t="n">
        <v>1048777.96</v>
      </c>
      <c r="E17" s="11" t="n">
        <f aca="false">D17-G17-H17</f>
        <v>771314.29</v>
      </c>
      <c r="F17" s="11" t="n">
        <v>0</v>
      </c>
      <c r="G17" s="11" t="n">
        <v>277286.25</v>
      </c>
      <c r="H17" s="11" t="n">
        <v>177.42</v>
      </c>
      <c r="I17" s="10" t="n">
        <v>44554</v>
      </c>
    </row>
    <row r="18" customFormat="false" ht="12.8" hidden="false" customHeight="false" outlineLevel="0" collapsed="false">
      <c r="A18" s="5" t="s">
        <v>26</v>
      </c>
      <c r="B18" s="7" t="s">
        <v>12</v>
      </c>
      <c r="C18" s="7" t="n">
        <v>152041</v>
      </c>
      <c r="D18" s="16" t="n">
        <v>1260569.19</v>
      </c>
      <c r="E18" s="11" t="n">
        <f aca="false">D18-G18-H18</f>
        <v>1039418.1</v>
      </c>
      <c r="F18" s="11" t="n">
        <v>0</v>
      </c>
      <c r="G18" s="11" t="n">
        <v>210985.63</v>
      </c>
      <c r="H18" s="11" t="n">
        <v>10165.46</v>
      </c>
      <c r="I18" s="10" t="n">
        <v>44530</v>
      </c>
    </row>
    <row r="20" customFormat="false" ht="12.8" hidden="false" customHeight="false" outlineLevel="0" collapsed="false">
      <c r="A20" s="17" t="s">
        <v>27</v>
      </c>
      <c r="B20" s="17"/>
      <c r="C20" s="17"/>
      <c r="D20" s="17"/>
      <c r="E20" s="17"/>
      <c r="F20" s="17"/>
      <c r="G20" s="17"/>
      <c r="H20" s="17"/>
      <c r="I20" s="17"/>
    </row>
    <row r="22" customFormat="false" ht="12.8" hidden="false" customHeight="false" outlineLevel="0" collapsed="false">
      <c r="H22" s="0" t="s">
        <v>28</v>
      </c>
    </row>
  </sheetData>
  <mergeCells count="3">
    <mergeCell ref="D2:H2"/>
    <mergeCell ref="A4:I4"/>
    <mergeCell ref="A20:I20"/>
  </mergeCells>
  <printOptions headings="false" gridLines="false" gridLinesSet="true" horizontalCentered="false" verticalCentered="false"/>
  <pageMargins left="0.590277777777778" right="0.590277777777778" top="0.7875" bottom="0.7875" header="0.511805555555555" footer="0.511805555555555"/>
  <pageSetup paperSize="9" scale="10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312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2018-11-30T11:48:52Z</dcterms:created>
  <dc:creator/>
  <dc:description/>
  <dc:language>pt-BR</dc:language>
  <cp:lastModifiedBy/>
  <cp:lastPrinted>2019-11-12T11:45:34Z</cp:lastPrinted>
  <dcterms:modified xsi:type="dcterms:W3CDTF">2022-01-05T12:42:26Z</dcterms:modified>
  <cp:revision>100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