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.wmf" ContentType="image/x-wmf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Quitação 2024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<sst xmlns="http://schemas.openxmlformats.org/spreadsheetml/2006/main" count="39" uniqueCount="27">
  <si>
    <t xml:space="preserve"> Instituto de Promoção e de Assistência à  Saúde de Servidores do Estado de Sergipe</t>
  </si>
  <si>
    <t xml:space="preserve">RELATÓRIO DE QUITAÇÃO DA FOLHA DE PAGAMENTO – EXERCÍCIO 2024</t>
  </si>
  <si>
    <t xml:space="preserve">Mês de Referência</t>
  </si>
  <si>
    <t xml:space="preserve">Tipo Folha</t>
  </si>
  <si>
    <t xml:space="preserve">Unidade Gestora</t>
  </si>
  <si>
    <t xml:space="preserve">Valor Bruto</t>
  </si>
  <si>
    <t xml:space="preserve">Valor Líquido</t>
  </si>
  <si>
    <t xml:space="preserve">Adiantamentos</t>
  </si>
  <si>
    <t xml:space="preserve">Consignações</t>
  </si>
  <si>
    <t xml:space="preserve">Desconto Tesouro</t>
  </si>
  <si>
    <t xml:space="preserve">Data de Pagamento</t>
  </si>
  <si>
    <t xml:space="preserve">Janeiro</t>
  </si>
  <si>
    <t xml:space="preserve">Normal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</si>
  <si>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</si>
  <si>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</si>
  <si>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</si>
  <si>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</si>
  <si>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</si>
  <si>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</si>
  <si>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</si>
  <si>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</si>
  <si>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</si>
  <si>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</si>
  <si>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</si>
  <si>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13º</t>
  </si>
  <si>
    <t xml:space="preserve">OBS: Servidores com vínculo efetivos e comissionados recebem conforme calendário do Estado.</t>
  </si>
  <si>
    <t xml:space="preserve">Atualizado em: Janeiro de 2025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</si>
</sst>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R$-416]\ #,##0.00;[RED]\-[$R$-416]\ #,##0.00"/>
    <numFmt numFmtId="166" formatCode="dd/mm/yy"/>
    <numFmt numFmtId="167" formatCode="[$R$-416]\ #,##0.00;\-[$R$-416]\ #,##0.00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8"/>
      <color rgb="FF003366"/>
      <name val="Verdana"/>
      <family val="2"/>
      <charset val="1"/>
    </font>
    <font>
      <b val="true"/>
      <sz val="12"/>
      <name val="Arial"/>
      <family val="2"/>
      <charset val="1"/>
    </font>
    <font>
      <b val="true"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right" vertical="bottom" textRotation="0" wrapText="true" indent="0" shrinkToFit="false"/>
      <protection locked="true" hidden="false"/>
    </xf>
    <xf numFmtId="165" fontId="0" fillId="0" borderId="1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right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bottom" textRotation="0" wrapText="tru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2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1" xfId="2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2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2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1" xfId="2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688320</xdr:colOff>
      <xdr:row>1</xdr:row>
      <xdr:rowOff>45000</xdr:rowOff>
    </xdr:from>
    <xdr:to>
      <xdr:col>2</xdr:col>
      <xdr:colOff>401760</xdr:colOff>
      <xdr:row>2</xdr:row>
      <xdr:rowOff>25200</xdr:rowOff>
    </xdr:to>
    <xdr:pic>
      <xdr:nvPicPr>
        <xdr:cNvPr id="0" name="Figura 2" descr=""/>
        <xdr:cNvPicPr/>
      </xdr:nvPicPr>
      <xdr:blipFill>
        <a:blip r:embed="rId1"/>
        <a:stretch/>
      </xdr:blipFill>
      <xdr:spPr>
        <a:xfrm>
          <a:off x="688320" y="206640"/>
          <a:ext cx="1294920" cy="57348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I22"/>
  <sheetViews>
    <sheetView showFormulas="false" showGridLines="true" showRowColHeaders="true" showZeros="true" rightToLeft="false" tabSelected="true" showOutlineSymbols="true" defaultGridColor="true" view="normal" topLeftCell="A4" colorId="64" zoomScale="110" zoomScaleNormal="110" zoomScalePageLayoutView="100" workbookViewId="0">
      <selection pane="topLeft" activeCell="E28" activeCellId="0" sqref="E28"/>
    </sheetView>
  </sheetViews>
  <sheetFormatPr defaultColWidth="12.01171875" defaultRowHeight="12.75" zeroHeight="false" outlineLevelRow="0" outlineLevelCol="0"/>
  <cols>
    <col collapsed="false" customWidth="true" hidden="false" outlineLevel="0" max="1" min="1" style="1" width="10.42"/>
    <col collapsed="false" customWidth="true" hidden="false" outlineLevel="0" max="4" min="4" style="1" width="16.42"/>
    <col collapsed="false" customWidth="true" hidden="false" outlineLevel="0" max="5" min="5" style="1" width="15.71"/>
    <col collapsed="false" customWidth="true" hidden="false" outlineLevel="0" max="6" min="6" style="1" width="15.15"/>
    <col collapsed="false" customWidth="true" hidden="false" outlineLevel="0" max="7" min="7" style="1" width="14.28"/>
    <col collapsed="false" customWidth="true" hidden="false" outlineLevel="0" max="8" min="8" style="2" width="24.15"/>
    <col collapsed="false" customWidth="true" hidden="false" outlineLevel="0" max="9" min="9" style="1" width="14.01"/>
  </cols>
  <sheetData>
    <row r="2" customFormat="false" ht="46.7" hidden="false" customHeight="true" outlineLevel="0" collapsed="false">
      <c r="D2" s="3" t="s">
        <v>0</v>
      </c>
      <c r="E2" s="3"/>
      <c r="F2" s="3"/>
      <c r="G2" s="3"/>
      <c r="H2" s="3"/>
    </row>
    <row r="4" customFormat="false" ht="15.75" hidden="false" customHeight="false" outlineLevel="0" collapsed="false">
      <c r="A4" s="4" t="s">
        <v>1</v>
      </c>
      <c r="B4" s="4"/>
      <c r="C4" s="4"/>
      <c r="D4" s="4"/>
      <c r="E4" s="4"/>
      <c r="F4" s="4"/>
      <c r="G4" s="4"/>
      <c r="H4" s="4"/>
      <c r="I4" s="4"/>
    </row>
    <row r="5" customFormat="false" ht="38.25" hidden="false" customHeight="false" outlineLevel="0" collapsed="false">
      <c r="A5" s="5" t="s">
        <v>2</v>
      </c>
      <c r="B5" s="6" t="s">
        <v>3</v>
      </c>
      <c r="C5" s="5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5" t="s">
        <v>10</v>
      </c>
    </row>
    <row r="6" customFormat="false" ht="12.95" hidden="false" customHeight="false" outlineLevel="0" collapsed="false">
      <c r="A6" s="7" t="s">
        <v>11</v>
      </c>
      <c r="B6" s="7" t="s">
        <v>12</v>
      </c>
      <c r="C6" s="7" t="n">
        <v>152041</v>
      </c>
      <c r="D6" s="8" t="n">
        <v>1160326.67</v>
      </c>
      <c r="E6" s="9" t="n">
        <v>819164.39</v>
      </c>
      <c r="F6" s="10" t="n">
        <v>0</v>
      </c>
      <c r="G6" s="11" t="n">
        <v>340284.24</v>
      </c>
      <c r="H6" s="12" t="n">
        <v>1879.94</v>
      </c>
      <c r="I6" s="13" t="n">
        <v>45322</v>
      </c>
    </row>
    <row r="7" customFormat="false" ht="12.95" hidden="false" customHeight="false" outlineLevel="0" collapsed="false">
      <c r="A7" s="7" t="s">
        <v>13</v>
      </c>
      <c r="B7" s="7" t="s">
        <v>12</v>
      </c>
      <c r="C7" s="7" t="n">
        <v>152041</v>
      </c>
      <c r="D7" s="11" t="n">
        <v>1114881.42</v>
      </c>
      <c r="E7" s="9" t="n">
        <v>795777.89</v>
      </c>
      <c r="F7" s="10" t="n">
        <v>0</v>
      </c>
      <c r="G7" s="11" t="n">
        <v>316980.11</v>
      </c>
      <c r="H7" s="14" t="n">
        <v>2123.42</v>
      </c>
      <c r="I7" s="13" t="n">
        <v>45351</v>
      </c>
    </row>
    <row r="8" customFormat="false" ht="12.8" hidden="false" customHeight="false" outlineLevel="0" collapsed="false">
      <c r="A8" s="15" t="s">
        <v>14</v>
      </c>
      <c r="B8" s="15" t="s">
        <v>12</v>
      </c>
      <c r="C8" s="7" t="n">
        <v>152041</v>
      </c>
      <c r="D8" s="16" t="n">
        <v>1142124.68</v>
      </c>
      <c r="E8" s="9" t="n">
        <v>817894.7</v>
      </c>
      <c r="F8" s="10" t="n">
        <v>0</v>
      </c>
      <c r="G8" s="16" t="n">
        <v>322350.04</v>
      </c>
      <c r="H8" s="17" t="n">
        <v>1879.94</v>
      </c>
      <c r="I8" s="18" t="n">
        <v>45378</v>
      </c>
    </row>
    <row r="9" customFormat="false" ht="12.8" hidden="false" customHeight="false" outlineLevel="0" collapsed="false">
      <c r="A9" s="7" t="s">
        <v>15</v>
      </c>
      <c r="B9" s="15" t="s">
        <v>12</v>
      </c>
      <c r="C9" s="15" t="n">
        <v>152041</v>
      </c>
      <c r="D9" s="19" t="n">
        <v>1126921.86</v>
      </c>
      <c r="E9" s="9" t="n">
        <v>799770.12</v>
      </c>
      <c r="F9" s="10" t="n">
        <v>0</v>
      </c>
      <c r="G9" s="16" t="n">
        <v>322232.99</v>
      </c>
      <c r="H9" s="20" t="n">
        <v>4918.75</v>
      </c>
      <c r="I9" s="13" t="n">
        <v>45408</v>
      </c>
    </row>
    <row r="10" customFormat="false" ht="12.8" hidden="false" customHeight="false" outlineLevel="0" collapsed="false">
      <c r="A10" s="7" t="s">
        <v>16</v>
      </c>
      <c r="B10" s="15" t="s">
        <v>12</v>
      </c>
      <c r="C10" s="15" t="n">
        <v>152041</v>
      </c>
      <c r="D10" s="19" t="n">
        <v>1194505.12</v>
      </c>
      <c r="E10" s="9" t="n">
        <v>845746.26</v>
      </c>
      <c r="F10" s="10" t="n">
        <v>0</v>
      </c>
      <c r="G10" s="19" t="n">
        <v>345245.47</v>
      </c>
      <c r="H10" s="20" t="n">
        <v>3513.39</v>
      </c>
      <c r="I10" s="13" t="n">
        <v>45441</v>
      </c>
    </row>
    <row r="11" customFormat="false" ht="12.8" hidden="false" customHeight="false" outlineLevel="0" collapsed="false">
      <c r="A11" s="7" t="s">
        <v>17</v>
      </c>
      <c r="B11" s="15" t="s">
        <v>12</v>
      </c>
      <c r="C11" s="15" t="n">
        <v>152041</v>
      </c>
      <c r="D11" s="21" t="n">
        <v>1156711.63</v>
      </c>
      <c r="E11" s="9" t="n">
        <v>819067.24</v>
      </c>
      <c r="F11" s="10" t="n">
        <v>0</v>
      </c>
      <c r="G11" s="21" t="n">
        <v>335764.45</v>
      </c>
      <c r="H11" s="22" t="n">
        <v>1879.94</v>
      </c>
      <c r="I11" s="13" t="n">
        <v>45470</v>
      </c>
    </row>
    <row r="12" customFormat="false" ht="12.8" hidden="false" customHeight="false" outlineLevel="0" collapsed="false">
      <c r="A12" s="7" t="s">
        <v>18</v>
      </c>
      <c r="B12" s="15" t="s">
        <v>12</v>
      </c>
      <c r="C12" s="15" t="n">
        <v>152041</v>
      </c>
      <c r="D12" s="21" t="n">
        <v>1148891.84</v>
      </c>
      <c r="E12" s="9" t="n">
        <v>808789.43</v>
      </c>
      <c r="F12" s="10" t="n">
        <v>0</v>
      </c>
      <c r="G12" s="21" t="n">
        <v>338107.28</v>
      </c>
      <c r="H12" s="22" t="n">
        <v>1995.13</v>
      </c>
      <c r="I12" s="13" t="n">
        <v>45504</v>
      </c>
    </row>
    <row r="13" customFormat="false" ht="12.95" hidden="false" customHeight="false" outlineLevel="0" collapsed="false">
      <c r="A13" s="7" t="s">
        <v>19</v>
      </c>
      <c r="B13" s="15" t="s">
        <v>12</v>
      </c>
      <c r="C13" s="15" t="n">
        <v>152041</v>
      </c>
      <c r="D13" s="21" t="n">
        <v>1130604.47</v>
      </c>
      <c r="E13" s="9" t="n">
        <f aca="false">796547.31+2323.49</f>
        <v>798870.8</v>
      </c>
      <c r="F13" s="22" t="n">
        <v>0</v>
      </c>
      <c r="G13" s="21" t="n">
        <v>328126.59</v>
      </c>
      <c r="H13" s="22" t="n">
        <v>3607.08</v>
      </c>
      <c r="I13" s="23" t="n">
        <v>45534</v>
      </c>
    </row>
    <row r="14" customFormat="false" ht="12.95" hidden="false" customHeight="false" outlineLevel="0" collapsed="false">
      <c r="A14" s="7" t="s">
        <v>20</v>
      </c>
      <c r="B14" s="15" t="s">
        <v>12</v>
      </c>
      <c r="C14" s="15" t="n">
        <v>152041</v>
      </c>
      <c r="D14" s="11" t="n">
        <v>1095825.74</v>
      </c>
      <c r="E14" s="9" t="n">
        <f aca="false">773095.55+2323.49</f>
        <v>775419.04</v>
      </c>
      <c r="F14" s="22" t="n">
        <v>0</v>
      </c>
      <c r="G14" s="21" t="n">
        <v>319694.53</v>
      </c>
      <c r="H14" s="22" t="n">
        <v>712.17</v>
      </c>
      <c r="I14" s="13" t="n">
        <v>45562</v>
      </c>
    </row>
    <row r="15" customFormat="false" ht="12.95" hidden="false" customHeight="false" outlineLevel="0" collapsed="false">
      <c r="A15" s="7" t="s">
        <v>21</v>
      </c>
      <c r="B15" s="15" t="s">
        <v>12</v>
      </c>
      <c r="C15" s="15" t="n">
        <v>152041</v>
      </c>
      <c r="D15" s="11" t="n">
        <v>1070854.23</v>
      </c>
      <c r="E15" s="9" t="n">
        <f aca="false">754490.08+2323.49</f>
        <v>756813.57</v>
      </c>
      <c r="F15" s="22" t="n">
        <v>0</v>
      </c>
      <c r="G15" s="21" t="n">
        <v>313173.87</v>
      </c>
      <c r="H15" s="22" t="n">
        <v>866.79</v>
      </c>
      <c r="I15" s="13" t="n">
        <v>45595</v>
      </c>
    </row>
    <row r="16" customFormat="false" ht="12.95" hidden="false" customHeight="false" outlineLevel="0" collapsed="false">
      <c r="A16" s="7" t="s">
        <v>22</v>
      </c>
      <c r="B16" s="15" t="s">
        <v>12</v>
      </c>
      <c r="C16" s="15" t="n">
        <v>152041</v>
      </c>
      <c r="D16" s="11" t="n">
        <v>1094259.27</v>
      </c>
      <c r="E16" s="9" t="n">
        <f aca="false">771711.87+2091.14</f>
        <v>773803.01</v>
      </c>
      <c r="F16" s="22" t="n">
        <v>0</v>
      </c>
      <c r="G16" s="9" t="n">
        <v>320397.28</v>
      </c>
      <c r="H16" s="22" t="n">
        <v>58.98</v>
      </c>
      <c r="I16" s="13" t="n">
        <v>45618</v>
      </c>
    </row>
    <row r="17" customFormat="false" ht="12.95" hidden="false" customHeight="false" outlineLevel="0" collapsed="false">
      <c r="A17" s="7" t="s">
        <v>23</v>
      </c>
      <c r="B17" s="15" t="s">
        <v>12</v>
      </c>
      <c r="C17" s="15" t="n">
        <v>152041</v>
      </c>
      <c r="D17" s="11" t="n">
        <v>1053349.48</v>
      </c>
      <c r="E17" s="9" t="n">
        <v>726630.52</v>
      </c>
      <c r="F17" s="22" t="n">
        <v>0</v>
      </c>
      <c r="G17" s="21" t="n">
        <v>325208.96</v>
      </c>
      <c r="H17" s="22" t="n">
        <v>1510</v>
      </c>
      <c r="I17" s="13" t="n">
        <v>45650</v>
      </c>
    </row>
    <row r="18" customFormat="false" ht="12.95" hidden="false" customHeight="false" outlineLevel="0" collapsed="false">
      <c r="A18" s="7" t="s">
        <v>24</v>
      </c>
      <c r="B18" s="15" t="s">
        <v>12</v>
      </c>
      <c r="C18" s="15" t="n">
        <v>152041</v>
      </c>
      <c r="D18" s="11" t="n">
        <v>926645.19</v>
      </c>
      <c r="E18" s="9" t="n">
        <v>410479.13</v>
      </c>
      <c r="F18" s="22" t="n">
        <v>0</v>
      </c>
      <c r="G18" s="21" t="n">
        <v>225404.28</v>
      </c>
      <c r="H18" s="22" t="n">
        <v>290761.78</v>
      </c>
      <c r="I18" s="13" t="n">
        <v>45632</v>
      </c>
    </row>
    <row r="20" customFormat="false" ht="12.75" hidden="false" customHeight="false" outlineLevel="0" collapsed="false">
      <c r="A20" s="24" t="s">
        <v>25</v>
      </c>
      <c r="B20" s="24"/>
      <c r="C20" s="24"/>
      <c r="D20" s="24"/>
      <c r="E20" s="24"/>
      <c r="F20" s="24"/>
      <c r="G20" s="24"/>
      <c r="H20" s="24"/>
      <c r="I20" s="24"/>
    </row>
    <row r="22" customFormat="false" ht="12.75" hidden="false" customHeight="false" outlineLevel="0" collapsed="false">
      <c r="H22" s="2" t="s">
        <v>26</v>
      </c>
    </row>
  </sheetData>
  <mergeCells count="3">
    <mergeCell ref="D2:H2"/>
    <mergeCell ref="A4:I4"/>
    <mergeCell ref="A20:I20"/>
  </mergeCells>
  <printOptions headings="false" gridLines="false" gridLinesSet="true" horizontalCentered="false" verticalCentered="false"/>
  <pageMargins left="0.652777777777778" right="0.634027777777778" top="1.05277777777778" bottom="0.7875" header="0.787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502</TotalTime>
  <Application>LibreOffice/6.4.5.2$Windows_X86_64 LibreOffice_project/a726b36747cf2001e06b58ad5db1aa3a9a1872d6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2018-11-30T11:48:52Z</dcterms:created>
  <dc:creator>Mônica Santos Teles</dc:creator>
  <dc:description/>
  <dc:language>pt-BR</dc:language>
  <cp:lastModifiedBy/>
  <cp:lastPrinted>2019-11-12T11:45:34Z</cp:lastPrinted>
  <dcterms:modified xsi:type="dcterms:W3CDTF">2025-01-06T11:51:33Z</dcterms:modified>
  <cp:revision>145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