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33.wmf" ContentType="image/x-wmf"/>
  <Override PartName="/xl/media/image34.wmf" ContentType="image/x-wmf"/>
  <Override PartName="/xl/media/image35.wmf" ContentType="image/x-wmf"/>
  <Override PartName="/xl/media/image36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issionado 2023" sheetId="1" state="visible" r:id="rId2"/>
    <sheet name="Celetista 2023" sheetId="2" state="visible" r:id="rId3"/>
    <sheet name="Efetivos 2023" sheetId="3" state="visible" r:id="rId4"/>
    <sheet name="Estágio 2023" sheetId="4" state="visible" r:id="rId5"/>
  </sheets>
  <definedNames>
    <definedName function="false" hidden="false" localSheetId="1" name="_xlnm.Print_Titles" vbProcedure="false">'Celetista 2023'!$1:$8</definedName>
    <definedName function="false" hidden="false" localSheetId="0" name="_xlnm.Print_Titles" vbProcedure="false">'Comissionado 2023'!$1:$6</definedName>
    <definedName function="false" hidden="false" localSheetId="2" name="_xlnm.Print_Titles" vbProcedure="false">'Efetivos 2023'!$1:$4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<sst xmlns="http://schemas.openxmlformats.org/spreadsheetml/2006/main" count="212" uniqueCount="93">
  <si>
    <t xml:space="preserve">Instituto de Promoção e de Assistência à Saúde de Servidores do Estado de Sergipe</t>
  </si>
  <si>
    <t xml:space="preserve">TABELA DE VENCIMENTO DE CARGO EM COMISSÃO</t>
  </si>
  <si>
    <t xml:space="preserve">Exercício 2023 – ATÉ MAIO/23</t>
  </si>
  <si>
    <t xml:space="preserve">CARGOS EM COMISSÃO ESPECIAL</t>
  </si>
  <si>
    <t xml:space="preserve">SÍMBOLO</t>
  </si>
  <si>
    <t xml:space="preserve">CARGO S/ VÍNCULO</t>
  </si>
  <si>
    <t xml:space="preserve">REPRESENTAÇÃO</t>
  </si>
  <si>
    <t xml:space="preserve">CCE-21</t>
  </si>
  <si>
    <t xml:space="preserve">CCE-22</t>
  </si>
  <si>
    <t xml:space="preserve">CCE-23</t>
  </si>
  <si>
    <t xml:space="preserve">CARGOS EM COMISSÃO SIMPLES</t>
  </si>
  <si>
    <t xml:space="preserve">GEAPAS – NÍVEL MÉDIO</t>
  </si>
  <si>
    <t xml:space="preserve">GEAPAS – NÍVEL SUPERIOR 1</t>
  </si>
  <si>
    <t xml:space="preserve">GEAPAS – NÍVEL SUPERIOR 2</t>
  </si>
  <si>
    <t xml:space="preserve">CCS-2</t>
  </si>
  <si>
    <t xml:space="preserve">CCS-3</t>
  </si>
  <si>
    <t xml:space="preserve">CCS-4</t>
  </si>
  <si>
    <t xml:space="preserve">CCS-9</t>
  </si>
  <si>
    <t xml:space="preserve">CCS-11</t>
  </si>
  <si>
    <t xml:space="preserve">CCS-12</t>
  </si>
  <si>
    <t xml:space="preserve">CCS-13</t>
  </si>
  <si>
    <t xml:space="preserve">CCS-14</t>
  </si>
  <si>
    <t xml:space="preserve">CCS-15</t>
  </si>
  <si>
    <t xml:space="preserve">CCS-16</t>
  </si>
  <si>
    <t xml:space="preserve">JUNHO A DEZEMBRO DE 2023</t>
  </si>
  <si>
    <t xml:space="preserve">      TABELA DE VENCIMENTO DE CARGOS CELETISTA</t>
  </si>
  <si>
    <t xml:space="preserve">Exercício 2023</t>
  </si>
  <si>
    <t xml:space="preserve">GRUPO OCUPACIONAL NÍVEL BÁSICO</t>
  </si>
  <si>
    <t xml:space="preserve">NÍVEL</t>
  </si>
  <si>
    <t xml:space="preserve">VALOR R$</t>
  </si>
  <si>
    <t xml:space="preserve">A</t>
  </si>
  <si>
    <t xml:space="preserve">B</t>
  </si>
  <si>
    <t xml:space="preserve">CARGOS NÍVEL BÁSICO</t>
  </si>
  <si>
    <t xml:space="preserve">ASSISTENTE ADMINISTRATIVO I</t>
  </si>
  <si>
    <t xml:space="preserve">GRUPO OCUPACIONAL NÍVEL SUPERIOR GERAL</t>
  </si>
  <si>
    <t xml:space="preserve">CARGOS NÍVEL SUPERIOR GERAL</t>
  </si>
  <si>
    <t xml:space="preserve">ANALISTA ADMINISTRATIVO</t>
  </si>
  <si>
    <t xml:space="preserve">GRUPO OCUPACIONAL NÍVEL SUPERIOR CIÊNCIAS BIOLÓGICA E DA SAÚDE</t>
  </si>
  <si>
    <t xml:space="preserve">CARGOS NÍVEL SUPERIOR CIÊNCIAS BIOLÓGICA E DA SAÚDE</t>
  </si>
  <si>
    <t xml:space="preserve">FISIOTERAPEUTA</t>
  </si>
  <si>
    <t xml:space="preserve">PSICÓLOGO </t>
  </si>
  <si>
    <t xml:space="preserve">ASSISTENTE SOCIAL</t>
  </si>
  <si>
    <t xml:space="preserve">TABELA DE VENCIMENTO DE CARGOS EFETIVOS</t>
  </si>
  <si>
    <r>
      <rPr>
        <b val="true"/>
        <sz val="10"/>
        <rFont val="Arial"/>
        <family val="2"/>
        <charset val="1"/>
      </rPr>
      <t xml:space="preserve">Lei nº 7.821 – 04 de Abril de 2014
Lei nº 8.993 – 30 de Março de 2022
</t>
    </r>
    <r>
      <rPr>
        <b val="true"/>
        <sz val="10"/>
        <rFont val="Arial"/>
        <family val="2"/>
      </rPr>
      <t xml:space="preserve">Lei nº 9.202 – 09 de Maio de 2023</t>
    </r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</si>
  <si>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</si>
  <si>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</si>
  <si>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</si>
  <si>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</si>
  <si>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</si>
  <si>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</si>
  <si>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</si>
  <si>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</si>
  <si>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</si>
  <si>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</si>
  <si>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</si>
  <si>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</si>
  <si>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</si>
  <si>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AGENTE DE SERVIÇOS DE SAÚDE</t>
  </si>
  <si>
    <t xml:space="preserve">AUXILIAR EM ENFERMAGEM</t>
  </si>
  <si>
    <t xml:space="preserve">BALCONISTA</t>
  </si>
  <si>
    <t xml:space="preserve">EXECUTOR DE SERVIÇOS ADMINISTRATIVOS</t>
  </si>
  <si>
    <t xml:space="preserve">EXECUTOR DE SERVIÇOS BÁSICOS</t>
  </si>
  <si>
    <t xml:space="preserve">MOTORISTA</t>
  </si>
  <si>
    <t xml:space="preserve">GRUPO OCUPACIONAL NÍVEL MÉDIO/TÉCNICO</t>
  </si>
  <si>
    <t xml:space="preserve">CARGOS NÍVEL MÉDIO</t>
  </si>
  <si>
    <t xml:space="preserve">AGENTE ADMINISTRATIVO</t>
  </si>
  <si>
    <t xml:space="preserve">ASSISTENTE ADMINISTRATIVO</t>
  </si>
  <si>
    <t xml:space="preserve">OFICIAL ADMINISTRATIVO</t>
  </si>
  <si>
    <t xml:space="preserve">TÉCNICO DE ENFERMAGEM</t>
  </si>
  <si>
    <t xml:space="preserve">TÉCNICO EM RADIOLOGIA</t>
  </si>
  <si>
    <t xml:space="preserve">TELEFONISTA</t>
  </si>
  <si>
    <t xml:space="preserve">GRUPO OCUPACIONAL NÍVEL SUPERIOR I</t>
  </si>
  <si>
    <t xml:space="preserve">CARGOS NÍVEL SUPERIOR I</t>
  </si>
  <si>
    <t xml:space="preserve">GRUPO OCUPACIONAL NÍVEL SUPERIOR II</t>
  </si>
  <si>
    <t xml:space="preserve">CARGOS NÍVEL SUPERIOR II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</si>
  <si>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</si>
  <si>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</si>
  <si>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</si>
  <si>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</si>
  <si>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GRUPO OCUPACIONAL NÍVEL SUPERIOR III</t>
  </si>
  <si>
    <r>
      <rPr>
        <b val="true"/>
        <sz val="9"/>
        <rFont val="Arial"/>
        <family val="2"/>
        <charset val="1"/>
      </rPr>
      <t xml:space="preserve">VALOR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R$</t>
    </r>
  </si>
  <si>
    <t xml:space="preserve">CARGOS NÍVEL SUPERIOR III</t>
  </si>
  <si>
    <t xml:space="preserve">MÉDICO</t>
  </si>
  <si>
    <t xml:space="preserve">MÉDICO / QPE</t>
  </si>
  <si>
    <t xml:space="preserve">MÉDICO PEDIATRA / QPE</t>
  </si>
  <si>
    <t xml:space="preserve">MÉDICO UROLOGISTA / QPE</t>
  </si>
  <si>
    <t xml:space="preserve">TABELA DE VENCIMENTO ESTÁGIO</t>
  </si>
  <si>
    <t xml:space="preserve">BOLSA ESTÁGIO</t>
  </si>
  <si>
    <t xml:space="preserve">CARGO</t>
  </si>
  <si>
    <t xml:space="preserve">VALOR BOLSA</t>
  </si>
  <si>
    <t xml:space="preserve">AUXILIO TRANSPORTE</t>
  </si>
  <si>
    <t xml:space="preserve">Estagiário</t>
  </si>
  <si>
    <r>
      <rPr>
        <b val="true"/>
        <sz val="11"/>
        <rFont val="Arial"/>
        <family val="2"/>
        <charset val="1"/>
      </rPr>
      <t xml:space="preserve">Obs: </t>
    </r>
    <r>
      <rPr>
        <sz val="11"/>
        <rFont val="Arial"/>
        <family val="2"/>
        <charset val="1"/>
      </rPr>
      <t xml:space="preserve">Valor do Auxílio Transporte varia de acordo com os dias úteis de cada mês.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</si>
</sst>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,##0.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6"/>
      <color rgb="FF003366"/>
      <name val="Verdana"/>
      <family val="2"/>
      <charset val="1"/>
    </font>
    <font>
      <b val="true"/>
      <sz val="10"/>
      <name val="Arial"/>
      <family val="2"/>
    </font>
    <font>
      <b val="true"/>
      <sz val="13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ADCF7"/>
        <bgColor rgb="FFCCCCFF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3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4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5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280800</xdr:colOff>
      <xdr:row>2</xdr:row>
      <xdr:rowOff>213840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702240" y="32040"/>
          <a:ext cx="1588680" cy="506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154080</xdr:colOff>
      <xdr:row>0</xdr:row>
      <xdr:rowOff>0</xdr:rowOff>
    </xdr:from>
    <xdr:to>
      <xdr:col>9</xdr:col>
      <xdr:colOff>412200</xdr:colOff>
      <xdr:row>3</xdr:row>
      <xdr:rowOff>19440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79800" y="0"/>
          <a:ext cx="1314720" cy="506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385920</xdr:colOff>
      <xdr:row>0</xdr:row>
      <xdr:rowOff>105840</xdr:rowOff>
    </xdr:from>
    <xdr:to>
      <xdr:col>4</xdr:col>
      <xdr:colOff>16920</xdr:colOff>
      <xdr:row>1</xdr:row>
      <xdr:rowOff>450720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856440" y="105840"/>
          <a:ext cx="1316160" cy="507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281880</xdr:colOff>
      <xdr:row>2</xdr:row>
      <xdr:rowOff>214920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702240" y="32040"/>
          <a:ext cx="1589760" cy="507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51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A1" activeCellId="0" sqref="A1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6" min="6" style="1" width="18.29"/>
    <col collapsed="false" customWidth="true" hidden="false" outlineLevel="0" max="7" min="7" style="1" width="16.44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7.35" hidden="false" customHeight="false" outlineLevel="0" collapsed="false">
      <c r="C6" s="4" t="s">
        <v>1</v>
      </c>
      <c r="D6" s="4"/>
      <c r="E6" s="4"/>
      <c r="F6" s="4"/>
      <c r="G6" s="4"/>
    </row>
    <row r="7" customFormat="false" ht="12.8" hidden="false" customHeight="false" outlineLevel="0" collapsed="false">
      <c r="C7" s="5"/>
    </row>
    <row r="8" customFormat="false" ht="15" hidden="false" customHeight="false" outlineLevel="0" collapsed="false">
      <c r="C8" s="5"/>
      <c r="D8" s="6" t="s">
        <v>2</v>
      </c>
      <c r="E8" s="6"/>
      <c r="F8" s="6"/>
    </row>
    <row r="9" customFormat="false" ht="6.2" hidden="false" customHeight="true" outlineLevel="0" collapsed="false"/>
    <row r="10" customFormat="false" ht="16.2" hidden="false" customHeight="true" outlineLevel="0" collapsed="false">
      <c r="D10" s="7" t="s">
        <v>3</v>
      </c>
      <c r="E10" s="7"/>
      <c r="F10" s="7"/>
    </row>
    <row r="11" customFormat="false" ht="24.95" hidden="false" customHeight="true" outlineLevel="0" collapsed="false">
      <c r="D11" s="8" t="s">
        <v>4</v>
      </c>
      <c r="E11" s="9" t="s">
        <v>5</v>
      </c>
      <c r="F11" s="9" t="s">
        <v>6</v>
      </c>
    </row>
    <row r="12" customFormat="false" ht="12.8" hidden="false" customHeight="false" outlineLevel="0" collapsed="false">
      <c r="D12" s="10" t="s">
        <v>7</v>
      </c>
      <c r="E12" s="11" t="n">
        <v>2974.99</v>
      </c>
      <c r="F12" s="11" t="n">
        <v>5949.98</v>
      </c>
      <c r="G12" s="12"/>
    </row>
    <row r="13" customFormat="false" ht="12.8" hidden="false" customHeight="false" outlineLevel="0" collapsed="false">
      <c r="D13" s="10" t="s">
        <v>8</v>
      </c>
      <c r="E13" s="11" t="n">
        <v>3843</v>
      </c>
      <c r="F13" s="11" t="n">
        <v>7686</v>
      </c>
      <c r="G13" s="12"/>
    </row>
    <row r="14" customFormat="false" ht="12.8" hidden="false" customHeight="false" outlineLevel="0" collapsed="false">
      <c r="D14" s="10" t="s">
        <v>9</v>
      </c>
      <c r="E14" s="11" t="n">
        <v>5000</v>
      </c>
      <c r="F14" s="11" t="n">
        <v>10000</v>
      </c>
      <c r="G14" s="12"/>
    </row>
    <row r="15" customFormat="false" ht="12.8" hidden="false" customHeight="false" outlineLevel="0" collapsed="false">
      <c r="C15" s="13"/>
      <c r="D15" s="13"/>
      <c r="E15" s="13"/>
      <c r="F15" s="13"/>
      <c r="G15" s="13"/>
    </row>
    <row r="16" customFormat="false" ht="12.8" hidden="false" customHeight="false" outlineLevel="0" collapsed="false">
      <c r="C16" s="13"/>
      <c r="D16" s="13"/>
      <c r="E16" s="13"/>
      <c r="F16" s="13"/>
      <c r="G16" s="13"/>
    </row>
    <row r="17" customFormat="false" ht="13.2" hidden="false" customHeight="false" outlineLevel="0" collapsed="false">
      <c r="C17" s="7" t="s">
        <v>10</v>
      </c>
      <c r="D17" s="7"/>
      <c r="E17" s="7"/>
      <c r="F17" s="7"/>
      <c r="G17" s="7"/>
    </row>
    <row r="18" customFormat="false" ht="24.95" hidden="false" customHeight="true" outlineLevel="0" collapsed="false">
      <c r="C18" s="8" t="s">
        <v>4</v>
      </c>
      <c r="D18" s="8" t="s">
        <v>5</v>
      </c>
      <c r="E18" s="9" t="s">
        <v>11</v>
      </c>
      <c r="F18" s="9" t="s">
        <v>12</v>
      </c>
      <c r="G18" s="9" t="s">
        <v>13</v>
      </c>
    </row>
    <row r="19" customFormat="false" ht="12.8" hidden="false" customHeight="false" outlineLevel="0" collapsed="false">
      <c r="C19" s="10" t="s">
        <v>14</v>
      </c>
      <c r="D19" s="11" t="n">
        <v>96.93</v>
      </c>
      <c r="E19" s="11" t="n">
        <v>420.08</v>
      </c>
      <c r="F19" s="11" t="n">
        <v>1260.24</v>
      </c>
      <c r="G19" s="11" t="n">
        <v>2205.42</v>
      </c>
    </row>
    <row r="20" customFormat="false" ht="12.8" hidden="false" customHeight="false" outlineLevel="0" collapsed="false">
      <c r="C20" s="10" t="s">
        <v>15</v>
      </c>
      <c r="D20" s="11" t="n">
        <v>110.77</v>
      </c>
      <c r="E20" s="11" t="n">
        <v>420.08</v>
      </c>
      <c r="F20" s="11" t="n">
        <v>1260.24</v>
      </c>
      <c r="G20" s="11" t="n">
        <v>2205.42</v>
      </c>
    </row>
    <row r="21" customFormat="false" ht="12.8" hidden="false" customHeight="false" outlineLevel="0" collapsed="false">
      <c r="C21" s="10" t="s">
        <v>16</v>
      </c>
      <c r="D21" s="11" t="n">
        <v>124.62</v>
      </c>
      <c r="E21" s="11" t="n">
        <v>420.08</v>
      </c>
      <c r="F21" s="11" t="n">
        <v>1260.24</v>
      </c>
      <c r="G21" s="11" t="n">
        <v>2205.42</v>
      </c>
    </row>
    <row r="22" customFormat="false" ht="12.8" hidden="false" customHeight="false" outlineLevel="0" collapsed="false">
      <c r="C22" s="10" t="s">
        <v>17</v>
      </c>
      <c r="D22" s="11" t="n">
        <v>346.16</v>
      </c>
      <c r="E22" s="11" t="n">
        <v>420.08</v>
      </c>
      <c r="F22" s="11" t="n">
        <v>1260.24</v>
      </c>
      <c r="G22" s="11" t="n">
        <v>2205.42</v>
      </c>
    </row>
    <row r="23" customFormat="false" ht="12.8" hidden="false" customHeight="false" outlineLevel="0" collapsed="false">
      <c r="C23" s="10" t="s">
        <v>18</v>
      </c>
      <c r="D23" s="11" t="n">
        <v>592.63</v>
      </c>
      <c r="E23" s="11" t="n">
        <v>420.08</v>
      </c>
      <c r="F23" s="11" t="n">
        <v>1260.24</v>
      </c>
      <c r="G23" s="11" t="n">
        <v>2205.42</v>
      </c>
    </row>
    <row r="24" customFormat="false" ht="12.8" hidden="false" customHeight="false" outlineLevel="0" collapsed="false">
      <c r="C24" s="10" t="s">
        <v>19</v>
      </c>
      <c r="D24" s="11" t="n">
        <v>1021.87</v>
      </c>
      <c r="E24" s="11" t="n">
        <v>420.08</v>
      </c>
      <c r="F24" s="11" t="n">
        <v>1260.24</v>
      </c>
      <c r="G24" s="11" t="n">
        <v>2205.42</v>
      </c>
    </row>
    <row r="25" customFormat="false" ht="12.8" hidden="false" customHeight="false" outlineLevel="0" collapsed="false">
      <c r="C25" s="10" t="s">
        <v>20</v>
      </c>
      <c r="D25" s="11" t="n">
        <v>1230.8</v>
      </c>
      <c r="E25" s="11" t="n">
        <v>420.08</v>
      </c>
      <c r="F25" s="11" t="n">
        <v>1260.24</v>
      </c>
      <c r="G25" s="11" t="n">
        <v>2205.42</v>
      </c>
    </row>
    <row r="26" customFormat="false" ht="12.8" hidden="false" customHeight="false" outlineLevel="0" collapsed="false">
      <c r="C26" s="10" t="s">
        <v>21</v>
      </c>
      <c r="D26" s="11" t="n">
        <v>1846.2</v>
      </c>
      <c r="E26" s="11" t="n">
        <v>420.08</v>
      </c>
      <c r="F26" s="11" t="n">
        <v>1260.24</v>
      </c>
      <c r="G26" s="11" t="n">
        <v>2205.42</v>
      </c>
    </row>
    <row r="27" customFormat="false" ht="12.8" hidden="false" customHeight="false" outlineLevel="0" collapsed="false">
      <c r="C27" s="10" t="s">
        <v>22</v>
      </c>
      <c r="D27" s="11" t="n">
        <v>2276.98</v>
      </c>
      <c r="E27" s="11" t="n">
        <v>420.08</v>
      </c>
      <c r="F27" s="11" t="n">
        <v>1260.24</v>
      </c>
      <c r="G27" s="11" t="n">
        <v>2205.42</v>
      </c>
    </row>
    <row r="28" customFormat="false" ht="12.8" hidden="false" customHeight="false" outlineLevel="0" collapsed="false">
      <c r="C28" s="10" t="s">
        <v>23</v>
      </c>
      <c r="D28" s="11" t="n">
        <v>2707.76</v>
      </c>
      <c r="E28" s="11" t="n">
        <v>420.08</v>
      </c>
      <c r="F28" s="11" t="n">
        <v>1260.24</v>
      </c>
      <c r="G28" s="11" t="n">
        <v>2205.42</v>
      </c>
    </row>
    <row r="29" customFormat="false" ht="40.5" hidden="false" customHeight="true" outlineLevel="0" collapsed="false"/>
    <row r="31" customFormat="false" ht="15" hidden="false" customHeight="false" outlineLevel="0" collapsed="false">
      <c r="C31" s="5"/>
      <c r="D31" s="6" t="s">
        <v>24</v>
      </c>
      <c r="E31" s="6"/>
      <c r="F31" s="6"/>
    </row>
    <row r="33" customFormat="false" ht="12.8" hidden="false" customHeight="false" outlineLevel="0" collapsed="false">
      <c r="D33" s="7" t="s">
        <v>3</v>
      </c>
      <c r="E33" s="7"/>
      <c r="F33" s="7"/>
    </row>
    <row r="34" customFormat="false" ht="23.85" hidden="false" customHeight="false" outlineLevel="0" collapsed="false">
      <c r="D34" s="8" t="s">
        <v>4</v>
      </c>
      <c r="E34" s="9" t="s">
        <v>5</v>
      </c>
      <c r="F34" s="9" t="s">
        <v>6</v>
      </c>
    </row>
    <row r="35" customFormat="false" ht="12.8" hidden="false" customHeight="false" outlineLevel="0" collapsed="false">
      <c r="D35" s="10" t="s">
        <v>7</v>
      </c>
      <c r="E35" s="11" t="n">
        <v>3049.36</v>
      </c>
      <c r="F35" s="11" t="n">
        <v>6098.72</v>
      </c>
      <c r="G35" s="12"/>
    </row>
    <row r="36" customFormat="false" ht="12.8" hidden="false" customHeight="false" outlineLevel="0" collapsed="false">
      <c r="D36" s="10" t="s">
        <v>8</v>
      </c>
      <c r="E36" s="11" t="n">
        <v>3939.07</v>
      </c>
      <c r="F36" s="11" t="n">
        <v>7878.15</v>
      </c>
      <c r="G36" s="12"/>
    </row>
    <row r="37" customFormat="false" ht="12.8" hidden="false" customHeight="false" outlineLevel="0" collapsed="false">
      <c r="D37" s="10" t="s">
        <v>9</v>
      </c>
      <c r="E37" s="11" t="n">
        <v>5125</v>
      </c>
      <c r="F37" s="11" t="n">
        <v>10250</v>
      </c>
      <c r="G37" s="12"/>
    </row>
    <row r="38" customFormat="false" ht="12.8" hidden="false" customHeight="false" outlineLevel="0" collapsed="false">
      <c r="C38" s="13"/>
      <c r="D38" s="13"/>
      <c r="E38" s="13"/>
      <c r="F38" s="13"/>
      <c r="G38" s="13"/>
    </row>
    <row r="39" customFormat="false" ht="12.8" hidden="false" customHeight="false" outlineLevel="0" collapsed="false">
      <c r="C39" s="13"/>
      <c r="D39" s="13"/>
      <c r="E39" s="13"/>
      <c r="F39" s="13"/>
      <c r="G39" s="13"/>
    </row>
    <row r="40" customFormat="false" ht="12.8" hidden="false" customHeight="false" outlineLevel="0" collapsed="false">
      <c r="C40" s="7" t="s">
        <v>10</v>
      </c>
      <c r="D40" s="7"/>
      <c r="E40" s="7"/>
      <c r="F40" s="7"/>
      <c r="G40" s="7"/>
    </row>
    <row r="41" customFormat="false" ht="23.85" hidden="false" customHeight="false" outlineLevel="0" collapsed="false">
      <c r="C41" s="8" t="s">
        <v>4</v>
      </c>
      <c r="D41" s="8" t="s">
        <v>5</v>
      </c>
      <c r="E41" s="9" t="s">
        <v>11</v>
      </c>
      <c r="F41" s="9" t="s">
        <v>12</v>
      </c>
      <c r="G41" s="9" t="s">
        <v>13</v>
      </c>
    </row>
    <row r="42" customFormat="false" ht="12.8" hidden="false" customHeight="false" outlineLevel="0" collapsed="false">
      <c r="C42" s="10" t="s">
        <v>14</v>
      </c>
      <c r="D42" s="11" t="n">
        <f aca="false">96.93*1.025</f>
        <v>99.35325</v>
      </c>
      <c r="E42" s="11" t="n">
        <v>420.08</v>
      </c>
      <c r="F42" s="11" t="n">
        <v>1260.24</v>
      </c>
      <c r="G42" s="11" t="n">
        <v>2205.42</v>
      </c>
    </row>
    <row r="43" customFormat="false" ht="12.8" hidden="false" customHeight="false" outlineLevel="0" collapsed="false">
      <c r="C43" s="10" t="s">
        <v>15</v>
      </c>
      <c r="D43" s="11" t="n">
        <f aca="false">110.77*1.025</f>
        <v>113.53925</v>
      </c>
      <c r="E43" s="11" t="n">
        <v>420.08</v>
      </c>
      <c r="F43" s="11" t="n">
        <v>1260.24</v>
      </c>
      <c r="G43" s="11" t="n">
        <v>2205.42</v>
      </c>
    </row>
    <row r="44" customFormat="false" ht="12.8" hidden="false" customHeight="false" outlineLevel="0" collapsed="false">
      <c r="C44" s="10" t="s">
        <v>16</v>
      </c>
      <c r="D44" s="11" t="n">
        <v>127.74</v>
      </c>
      <c r="E44" s="11" t="n">
        <v>420.08</v>
      </c>
      <c r="F44" s="11" t="n">
        <v>1260.24</v>
      </c>
      <c r="G44" s="11" t="n">
        <v>2205.42</v>
      </c>
    </row>
    <row r="45" customFormat="false" ht="12.8" hidden="false" customHeight="false" outlineLevel="0" collapsed="false">
      <c r="C45" s="10" t="s">
        <v>17</v>
      </c>
      <c r="D45" s="11" t="n">
        <v>354.81</v>
      </c>
      <c r="E45" s="11" t="n">
        <v>420.08</v>
      </c>
      <c r="F45" s="11" t="n">
        <v>1260.24</v>
      </c>
      <c r="G45" s="11" t="n">
        <v>2205.42</v>
      </c>
    </row>
    <row r="46" customFormat="false" ht="12.8" hidden="false" customHeight="false" outlineLevel="0" collapsed="false">
      <c r="C46" s="10" t="s">
        <v>18</v>
      </c>
      <c r="D46" s="11" t="n">
        <v>607.44</v>
      </c>
      <c r="E46" s="11" t="n">
        <v>420.08</v>
      </c>
      <c r="F46" s="11" t="n">
        <v>1260.24</v>
      </c>
      <c r="G46" s="11" t="n">
        <v>2205.42</v>
      </c>
    </row>
    <row r="47" customFormat="false" ht="12.8" hidden="false" customHeight="false" outlineLevel="0" collapsed="false">
      <c r="C47" s="10" t="s">
        <v>19</v>
      </c>
      <c r="D47" s="11" t="n">
        <v>1047.41</v>
      </c>
      <c r="E47" s="11" t="n">
        <v>420.08</v>
      </c>
      <c r="F47" s="11" t="n">
        <v>1260.24</v>
      </c>
      <c r="G47" s="11" t="n">
        <v>2205.42</v>
      </c>
    </row>
    <row r="48" customFormat="false" ht="12.8" hidden="false" customHeight="false" outlineLevel="0" collapsed="false">
      <c r="C48" s="10" t="s">
        <v>20</v>
      </c>
      <c r="D48" s="11" t="n">
        <v>1261.57</v>
      </c>
      <c r="E48" s="11" t="n">
        <v>420.08</v>
      </c>
      <c r="F48" s="11" t="n">
        <v>1260.24</v>
      </c>
      <c r="G48" s="11" t="n">
        <v>2205.42</v>
      </c>
    </row>
    <row r="49" customFormat="false" ht="12.8" hidden="false" customHeight="false" outlineLevel="0" collapsed="false">
      <c r="C49" s="10" t="s">
        <v>21</v>
      </c>
      <c r="D49" s="11" t="n">
        <v>1892.35</v>
      </c>
      <c r="E49" s="11" t="n">
        <v>420.08</v>
      </c>
      <c r="F49" s="11" t="n">
        <v>1260.24</v>
      </c>
      <c r="G49" s="11" t="n">
        <v>2205.42</v>
      </c>
    </row>
    <row r="50" customFormat="false" ht="12.8" hidden="false" customHeight="false" outlineLevel="0" collapsed="false">
      <c r="C50" s="10" t="s">
        <v>22</v>
      </c>
      <c r="D50" s="11" t="n">
        <v>2333.9</v>
      </c>
      <c r="E50" s="11" t="n">
        <v>420.08</v>
      </c>
      <c r="F50" s="11" t="n">
        <v>1260.24</v>
      </c>
      <c r="G50" s="11" t="n">
        <v>2205.42</v>
      </c>
    </row>
    <row r="51" customFormat="false" ht="12.8" hidden="false" customHeight="false" outlineLevel="0" collapsed="false">
      <c r="C51" s="10" t="s">
        <v>23</v>
      </c>
      <c r="D51" s="11" t="n">
        <v>2775.45</v>
      </c>
      <c r="E51" s="11" t="n">
        <v>420.08</v>
      </c>
      <c r="F51" s="11" t="n">
        <v>1260.24</v>
      </c>
      <c r="G51" s="11" t="n">
        <v>2205.42</v>
      </c>
    </row>
  </sheetData>
  <mergeCells count="8">
    <mergeCell ref="D4:F4"/>
    <mergeCell ref="C6:G6"/>
    <mergeCell ref="D8:F8"/>
    <mergeCell ref="D10:F10"/>
    <mergeCell ref="C17:G17"/>
    <mergeCell ref="D31:F31"/>
    <mergeCell ref="D33:F33"/>
    <mergeCell ref="C40:G40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4:Q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9" activeCellId="0" sqref="F9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1" width="8.91"/>
    <col collapsed="false" customWidth="true" hidden="false" outlineLevel="0" max="17" min="3" style="1" width="7.49"/>
    <col collapsed="false" customWidth="false" hidden="false" outlineLevel="0" max="1024" min="18" style="1" width="11.64"/>
  </cols>
  <sheetData>
    <row r="4" customFormat="false" ht="25.35" hidden="false" customHeight="true" outlineLevel="0" collapsed="false">
      <c r="B4" s="14"/>
      <c r="C4" s="14"/>
      <c r="F4" s="3" t="s">
        <v>0</v>
      </c>
      <c r="G4" s="3"/>
      <c r="H4" s="3"/>
      <c r="I4" s="3"/>
      <c r="J4" s="3"/>
      <c r="K4" s="3"/>
      <c r="L4" s="3"/>
      <c r="M4" s="3"/>
    </row>
    <row r="6" customFormat="false" ht="15" hidden="false" customHeight="false" outlineLevel="0" collapsed="false">
      <c r="B6" s="5"/>
      <c r="C6" s="5"/>
      <c r="E6" s="15"/>
      <c r="F6" s="16" t="s">
        <v>25</v>
      </c>
      <c r="G6" s="16"/>
      <c r="H6" s="16"/>
      <c r="I6" s="16"/>
      <c r="J6" s="16"/>
      <c r="K6" s="16"/>
      <c r="L6" s="16"/>
      <c r="M6" s="16"/>
      <c r="N6" s="16"/>
    </row>
    <row r="7" customFormat="false" ht="15" hidden="false" customHeight="false" outlineLevel="0" collapsed="false">
      <c r="B7" s="5"/>
      <c r="C7" s="5"/>
      <c r="E7" s="15"/>
      <c r="F7" s="17"/>
      <c r="G7" s="5"/>
      <c r="H7" s="5"/>
      <c r="I7" s="18"/>
      <c r="J7" s="18"/>
      <c r="K7" s="18"/>
      <c r="L7" s="18"/>
      <c r="M7" s="18"/>
      <c r="N7" s="18"/>
    </row>
    <row r="8" customFormat="false" ht="15" hidden="false" customHeight="false" outlineLevel="0" collapsed="false">
      <c r="D8" s="5"/>
      <c r="F8" s="19" t="s">
        <v>26</v>
      </c>
      <c r="G8" s="19"/>
      <c r="H8" s="19"/>
      <c r="I8" s="19"/>
      <c r="J8" s="19"/>
      <c r="K8" s="19"/>
      <c r="L8" s="19"/>
      <c r="M8" s="19"/>
      <c r="N8" s="13"/>
    </row>
    <row r="9" customFormat="false" ht="12.8" hidden="false" customHeight="false" outlineLevel="0" collapsed="false">
      <c r="D9" s="5"/>
      <c r="F9" s="5"/>
      <c r="G9" s="5"/>
      <c r="H9" s="18"/>
      <c r="I9" s="5"/>
      <c r="J9" s="18"/>
      <c r="K9" s="18"/>
      <c r="L9" s="18"/>
      <c r="M9" s="18"/>
      <c r="N9" s="13"/>
    </row>
    <row r="10" customFormat="false" ht="12.8" hidden="false" customHeight="false" outlineLevel="0" collapsed="false">
      <c r="B10" s="20" t="s">
        <v>27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customFormat="false" ht="12.8" hidden="false" customHeight="false" outlineLevel="0" collapsed="false">
      <c r="B11" s="20" t="s">
        <v>28</v>
      </c>
      <c r="C11" s="20"/>
      <c r="D11" s="20" t="n">
        <v>1</v>
      </c>
      <c r="E11" s="20" t="n">
        <v>2</v>
      </c>
      <c r="F11" s="20" t="n">
        <v>3</v>
      </c>
      <c r="G11" s="20" t="n">
        <v>4</v>
      </c>
      <c r="H11" s="20" t="n">
        <v>5</v>
      </c>
      <c r="I11" s="20" t="n">
        <v>6</v>
      </c>
      <c r="J11" s="20" t="n">
        <v>7</v>
      </c>
      <c r="K11" s="20" t="n">
        <v>8</v>
      </c>
      <c r="L11" s="20" t="n">
        <v>9</v>
      </c>
      <c r="M11" s="20" t="n">
        <v>10</v>
      </c>
      <c r="N11" s="20" t="n">
        <v>11</v>
      </c>
      <c r="O11" s="20" t="n">
        <v>12</v>
      </c>
      <c r="P11" s="20" t="n">
        <v>13</v>
      </c>
      <c r="Q11" s="20" t="n">
        <v>14</v>
      </c>
    </row>
    <row r="12" customFormat="false" ht="12.8" hidden="false" customHeight="true" outlineLevel="0" collapsed="false">
      <c r="B12" s="21" t="s">
        <v>29</v>
      </c>
      <c r="C12" s="21" t="s">
        <v>30</v>
      </c>
      <c r="D12" s="22" t="n">
        <v>780</v>
      </c>
      <c r="E12" s="22" t="n">
        <v>819</v>
      </c>
      <c r="F12" s="22" t="n">
        <v>859.95</v>
      </c>
      <c r="G12" s="22" t="n">
        <v>902.95</v>
      </c>
      <c r="H12" s="22" t="n">
        <v>948.09</v>
      </c>
      <c r="I12" s="22" t="n">
        <v>995.5</v>
      </c>
      <c r="J12" s="22" t="n">
        <v>1045.27</v>
      </c>
      <c r="K12" s="22" t="n">
        <v>1097.54</v>
      </c>
      <c r="L12" s="22" t="n">
        <v>1152.42</v>
      </c>
      <c r="M12" s="22" t="n">
        <v>1210.04</v>
      </c>
      <c r="N12" s="22" t="n">
        <v>1270.54</v>
      </c>
      <c r="O12" s="22" t="n">
        <v>1334.06</v>
      </c>
      <c r="P12" s="22" t="n">
        <v>1400.77</v>
      </c>
      <c r="Q12" s="22" t="n">
        <v>1470.81</v>
      </c>
    </row>
    <row r="13" customFormat="false" ht="12.8" hidden="false" customHeight="false" outlineLevel="0" collapsed="false">
      <c r="B13" s="21"/>
      <c r="C13" s="21" t="s">
        <v>31</v>
      </c>
      <c r="D13" s="22" t="n">
        <v>819</v>
      </c>
      <c r="E13" s="22" t="n">
        <v>859.95</v>
      </c>
      <c r="F13" s="22" t="n">
        <v>902.95</v>
      </c>
      <c r="G13" s="22" t="n">
        <v>948.09</v>
      </c>
      <c r="H13" s="22" t="n">
        <v>995.5</v>
      </c>
      <c r="I13" s="22" t="n">
        <v>1045.27</v>
      </c>
      <c r="J13" s="22" t="n">
        <v>1097.54</v>
      </c>
      <c r="K13" s="22" t="n">
        <v>1152.42</v>
      </c>
      <c r="L13" s="22" t="n">
        <v>1210.04</v>
      </c>
      <c r="M13" s="22" t="n">
        <v>1270.54</v>
      </c>
      <c r="N13" s="22" t="n">
        <v>1334.06</v>
      </c>
      <c r="O13" s="22" t="n">
        <v>1400.77</v>
      </c>
      <c r="P13" s="22" t="n">
        <v>1470.81</v>
      </c>
      <c r="Q13" s="22" t="n">
        <v>1544.35</v>
      </c>
    </row>
    <row r="15" customFormat="false" ht="12.8" hidden="false" customHeight="false" outlineLevel="0" collapsed="false">
      <c r="B15" s="20" t="s">
        <v>32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customFormat="false" ht="12.8" hidden="false" customHeight="true" outlineLevel="0" collapsed="false">
      <c r="B16" s="23" t="s">
        <v>33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customFormat="false" ht="12.8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12.8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customFormat="false" ht="12.8" hidden="false" customHeight="false" outlineLevel="0" collapsed="false">
      <c r="B19" s="20" t="s">
        <v>34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customFormat="false" ht="12.8" hidden="false" customHeight="false" outlineLevel="0" collapsed="false">
      <c r="B20" s="20" t="s">
        <v>28</v>
      </c>
      <c r="C20" s="20"/>
      <c r="D20" s="20" t="n">
        <v>1</v>
      </c>
      <c r="E20" s="20" t="n">
        <v>2</v>
      </c>
      <c r="F20" s="20" t="n">
        <v>3</v>
      </c>
      <c r="G20" s="20" t="n">
        <v>4</v>
      </c>
      <c r="H20" s="20" t="n">
        <v>5</v>
      </c>
      <c r="I20" s="20" t="n">
        <v>6</v>
      </c>
      <c r="J20" s="20" t="n">
        <v>7</v>
      </c>
      <c r="K20" s="20" t="n">
        <v>8</v>
      </c>
      <c r="L20" s="20" t="n">
        <v>9</v>
      </c>
      <c r="M20" s="20" t="n">
        <v>10</v>
      </c>
      <c r="N20" s="20" t="n">
        <v>11</v>
      </c>
      <c r="O20" s="20" t="n">
        <v>12</v>
      </c>
      <c r="P20" s="20" t="n">
        <v>13</v>
      </c>
      <c r="Q20" s="20" t="n">
        <v>14</v>
      </c>
    </row>
    <row r="21" customFormat="false" ht="12.8" hidden="false" customHeight="true" outlineLevel="0" collapsed="false">
      <c r="B21" s="21" t="s">
        <v>29</v>
      </c>
      <c r="C21" s="21" t="s">
        <v>30</v>
      </c>
      <c r="D21" s="22" t="n">
        <v>1854.93</v>
      </c>
      <c r="E21" s="22" t="n">
        <v>1947.68</v>
      </c>
      <c r="F21" s="22" t="n">
        <v>2045.06</v>
      </c>
      <c r="G21" s="22" t="n">
        <v>2147.31</v>
      </c>
      <c r="H21" s="22" t="n">
        <v>2254.68</v>
      </c>
      <c r="I21" s="22" t="n">
        <v>2367.41</v>
      </c>
      <c r="J21" s="22" t="n">
        <v>2485.78</v>
      </c>
      <c r="K21" s="22" t="n">
        <v>2610.07</v>
      </c>
      <c r="L21" s="22" t="n">
        <v>2740.58</v>
      </c>
      <c r="M21" s="22" t="n">
        <v>2877.61</v>
      </c>
      <c r="N21" s="22" t="n">
        <v>3021.49</v>
      </c>
      <c r="O21" s="22" t="n">
        <v>3172.56</v>
      </c>
      <c r="P21" s="22" t="n">
        <v>3331.19</v>
      </c>
      <c r="Q21" s="22" t="n">
        <v>3497.75</v>
      </c>
    </row>
    <row r="22" customFormat="false" ht="12.8" hidden="false" customHeight="false" outlineLevel="0" collapsed="false">
      <c r="B22" s="21"/>
      <c r="C22" s="21" t="s">
        <v>31</v>
      </c>
      <c r="D22" s="22" t="n">
        <v>1947.68</v>
      </c>
      <c r="E22" s="22" t="n">
        <v>2045.06</v>
      </c>
      <c r="F22" s="22" t="n">
        <v>2147.31</v>
      </c>
      <c r="G22" s="22" t="n">
        <v>2254.68</v>
      </c>
      <c r="H22" s="22" t="n">
        <v>2367.41</v>
      </c>
      <c r="I22" s="22" t="n">
        <v>2485.78</v>
      </c>
      <c r="J22" s="22" t="n">
        <v>2610.07</v>
      </c>
      <c r="K22" s="22" t="n">
        <v>2740.58</v>
      </c>
      <c r="L22" s="22" t="n">
        <v>2877.61</v>
      </c>
      <c r="M22" s="22" t="n">
        <v>3021.49</v>
      </c>
      <c r="N22" s="22" t="n">
        <v>3172.56</v>
      </c>
      <c r="O22" s="22" t="n">
        <v>3331.19</v>
      </c>
      <c r="P22" s="22" t="n">
        <v>3497.75</v>
      </c>
      <c r="Q22" s="22" t="n">
        <v>3672.63</v>
      </c>
    </row>
    <row r="24" customFormat="false" ht="12.8" hidden="false" customHeight="false" outlineLevel="0" collapsed="false">
      <c r="B24" s="20" t="s">
        <v>35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customFormat="false" ht="12.8" hidden="false" customHeight="true" outlineLevel="0" collapsed="false">
      <c r="B25" s="23" t="s">
        <v>36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7" customFormat="false" ht="12.8" hidden="false" customHeight="false" outlineLevel="0" collapsed="false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customFormat="false" ht="12.8" hidden="false" customHeight="false" outlineLevel="0" collapsed="false">
      <c r="B28" s="20" t="s">
        <v>37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customFormat="false" ht="12.8" hidden="false" customHeight="false" outlineLevel="0" collapsed="false">
      <c r="B29" s="20" t="s">
        <v>28</v>
      </c>
      <c r="C29" s="20"/>
      <c r="D29" s="20" t="n">
        <v>1</v>
      </c>
      <c r="E29" s="20" t="n">
        <v>2</v>
      </c>
      <c r="F29" s="20" t="n">
        <v>3</v>
      </c>
      <c r="G29" s="20" t="n">
        <v>4</v>
      </c>
      <c r="H29" s="20" t="n">
        <v>5</v>
      </c>
      <c r="I29" s="20" t="n">
        <v>6</v>
      </c>
      <c r="J29" s="20" t="n">
        <v>7</v>
      </c>
      <c r="K29" s="20" t="n">
        <v>8</v>
      </c>
      <c r="L29" s="20" t="n">
        <v>9</v>
      </c>
      <c r="M29" s="20" t="n">
        <v>10</v>
      </c>
      <c r="N29" s="20" t="n">
        <v>11</v>
      </c>
      <c r="O29" s="20" t="n">
        <v>12</v>
      </c>
      <c r="P29" s="20" t="n">
        <v>13</v>
      </c>
      <c r="Q29" s="20" t="n">
        <v>14</v>
      </c>
    </row>
    <row r="30" customFormat="false" ht="12.8" hidden="false" customHeight="true" outlineLevel="0" collapsed="false">
      <c r="B30" s="21" t="s">
        <v>29</v>
      </c>
      <c r="C30" s="21" t="s">
        <v>30</v>
      </c>
      <c r="D30" s="22" t="n">
        <v>2119.47</v>
      </c>
      <c r="E30" s="22" t="n">
        <v>225.44</v>
      </c>
      <c r="F30" s="22" t="n">
        <v>2336.71</v>
      </c>
      <c r="G30" s="22" t="n">
        <v>2453.55</v>
      </c>
      <c r="H30" s="22" t="n">
        <v>2576.22</v>
      </c>
      <c r="I30" s="22" t="n">
        <v>2705.04</v>
      </c>
      <c r="J30" s="22" t="n">
        <v>2840.29</v>
      </c>
      <c r="K30" s="22" t="n">
        <v>2982.3</v>
      </c>
      <c r="L30" s="22" t="n">
        <v>3131.42</v>
      </c>
      <c r="M30" s="22" t="n">
        <v>3287.99</v>
      </c>
      <c r="N30" s="22" t="n">
        <v>3452.39</v>
      </c>
      <c r="O30" s="22" t="n">
        <v>3625.01</v>
      </c>
      <c r="P30" s="22" t="n">
        <v>3806.26</v>
      </c>
      <c r="Q30" s="22" t="n">
        <v>3996.57</v>
      </c>
    </row>
    <row r="31" customFormat="false" ht="12.8" hidden="false" customHeight="false" outlineLevel="0" collapsed="false">
      <c r="B31" s="21"/>
      <c r="C31" s="21" t="s">
        <v>31</v>
      </c>
      <c r="D31" s="22" t="n">
        <v>2225.44</v>
      </c>
      <c r="E31" s="22" t="n">
        <v>2336.71</v>
      </c>
      <c r="F31" s="22" t="n">
        <v>2453.55</v>
      </c>
      <c r="G31" s="22" t="n">
        <v>2576.22</v>
      </c>
      <c r="H31" s="22" t="n">
        <v>2705.04</v>
      </c>
      <c r="I31" s="22" t="n">
        <v>2840.29</v>
      </c>
      <c r="J31" s="22" t="n">
        <v>2982.3</v>
      </c>
      <c r="K31" s="22" t="n">
        <v>3131.42</v>
      </c>
      <c r="L31" s="22" t="n">
        <v>3287.99</v>
      </c>
      <c r="M31" s="22" t="n">
        <v>3452.39</v>
      </c>
      <c r="N31" s="22" t="n">
        <v>3625.01</v>
      </c>
      <c r="O31" s="22" t="n">
        <v>3806.26</v>
      </c>
      <c r="P31" s="22" t="n">
        <v>3996.57</v>
      </c>
      <c r="Q31" s="22" t="n">
        <v>4196.4</v>
      </c>
    </row>
    <row r="33" customFormat="false" ht="12.8" hidden="false" customHeight="false" outlineLevel="0" collapsed="false">
      <c r="B33" s="20" t="s">
        <v>38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customFormat="false" ht="12.8" hidden="false" customHeight="true" outlineLevel="0" collapsed="false">
      <c r="B34" s="23" t="s">
        <v>39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customFormat="false" ht="12.8" hidden="false" customHeight="true" outlineLevel="0" collapsed="false">
      <c r="B35" s="23" t="s">
        <v>40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customFormat="false" ht="12.8" hidden="false" customHeight="false" outlineLevel="0" collapsed="false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customFormat="false" ht="12.8" hidden="false" customHeight="false" outlineLevel="0" collapsed="false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customFormat="false" ht="12.8" hidden="false" customHeight="false" outlineLevel="0" collapsed="false">
      <c r="B38" s="20" t="s">
        <v>37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customFormat="false" ht="12.8" hidden="false" customHeight="false" outlineLevel="0" collapsed="false">
      <c r="B39" s="20" t="s">
        <v>28</v>
      </c>
      <c r="C39" s="20"/>
      <c r="D39" s="20" t="n">
        <v>1</v>
      </c>
      <c r="E39" s="20" t="n">
        <v>2</v>
      </c>
      <c r="F39" s="20" t="n">
        <v>3</v>
      </c>
      <c r="G39" s="20" t="n">
        <v>4</v>
      </c>
      <c r="H39" s="20" t="n">
        <v>5</v>
      </c>
      <c r="I39" s="20" t="n">
        <v>6</v>
      </c>
      <c r="J39" s="20" t="n">
        <v>7</v>
      </c>
      <c r="K39" s="20" t="n">
        <v>8</v>
      </c>
      <c r="L39" s="20" t="n">
        <v>9</v>
      </c>
      <c r="M39" s="20" t="n">
        <v>10</v>
      </c>
      <c r="N39" s="20" t="n">
        <v>11</v>
      </c>
      <c r="O39" s="20" t="n">
        <v>12</v>
      </c>
      <c r="P39" s="20" t="n">
        <v>13</v>
      </c>
      <c r="Q39" s="20" t="n">
        <v>14</v>
      </c>
    </row>
    <row r="40" customFormat="false" ht="12.8" hidden="false" customHeight="true" outlineLevel="0" collapsed="false">
      <c r="B40" s="21" t="s">
        <v>29</v>
      </c>
      <c r="C40" s="21" t="s">
        <v>30</v>
      </c>
      <c r="D40" s="22" t="n">
        <v>2547.24</v>
      </c>
      <c r="E40" s="22" t="n">
        <v>2674.6</v>
      </c>
      <c r="F40" s="22" t="n">
        <v>2808.33</v>
      </c>
      <c r="G40" s="22" t="n">
        <v>2948.75</v>
      </c>
      <c r="H40" s="22" t="n">
        <v>3096.19</v>
      </c>
      <c r="I40" s="22" t="n">
        <v>3250.99</v>
      </c>
      <c r="J40" s="22" t="n">
        <v>3413.54</v>
      </c>
      <c r="K40" s="22" t="n">
        <v>3584.22</v>
      </c>
      <c r="L40" s="22" t="n">
        <v>3763.43</v>
      </c>
      <c r="M40" s="22" t="n">
        <v>3951.6</v>
      </c>
      <c r="N40" s="22" t="n">
        <v>4149.18</v>
      </c>
      <c r="O40" s="22" t="n">
        <v>4356.64</v>
      </c>
      <c r="P40" s="22" t="n">
        <v>4574.48</v>
      </c>
      <c r="Q40" s="22" t="n">
        <v>4803.2</v>
      </c>
    </row>
    <row r="41" customFormat="false" ht="12.8" hidden="false" customHeight="false" outlineLevel="0" collapsed="false">
      <c r="B41" s="21"/>
      <c r="C41" s="21" t="s">
        <v>31</v>
      </c>
      <c r="D41" s="22" t="n">
        <v>2674.6</v>
      </c>
      <c r="E41" s="22" t="n">
        <v>2808.33</v>
      </c>
      <c r="F41" s="22" t="n">
        <v>2948.75</v>
      </c>
      <c r="G41" s="22" t="n">
        <v>3096.19</v>
      </c>
      <c r="H41" s="22" t="n">
        <v>3250.99</v>
      </c>
      <c r="I41" s="22" t="n">
        <v>3413.54</v>
      </c>
      <c r="J41" s="22" t="n">
        <v>3584.22</v>
      </c>
      <c r="K41" s="22" t="n">
        <v>3763.43</v>
      </c>
      <c r="L41" s="22" t="n">
        <v>3951.6</v>
      </c>
      <c r="M41" s="22" t="n">
        <v>4149.18</v>
      </c>
      <c r="N41" s="22" t="n">
        <v>4356.64</v>
      </c>
      <c r="O41" s="22" t="n">
        <v>4574.48</v>
      </c>
      <c r="P41" s="22" t="n">
        <v>4803.2</v>
      </c>
      <c r="Q41" s="22" t="n">
        <v>5043.36</v>
      </c>
    </row>
    <row r="43" customFormat="false" ht="12.8" hidden="false" customHeight="false" outlineLevel="0" collapsed="false">
      <c r="B43" s="20" t="s">
        <v>38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customFormat="false" ht="12.8" hidden="false" customHeight="true" outlineLevel="0" collapsed="false">
      <c r="B44" s="23" t="s">
        <v>41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</sheetData>
  <mergeCells count="20">
    <mergeCell ref="F4:M4"/>
    <mergeCell ref="F6:N6"/>
    <mergeCell ref="F8:M8"/>
    <mergeCell ref="B10:Q10"/>
    <mergeCell ref="B12:B13"/>
    <mergeCell ref="B15:Q15"/>
    <mergeCell ref="B16:Q16"/>
    <mergeCell ref="B19:Q19"/>
    <mergeCell ref="B21:B22"/>
    <mergeCell ref="B24:Q24"/>
    <mergeCell ref="B25:Q25"/>
    <mergeCell ref="B28:Q28"/>
    <mergeCell ref="B30:B31"/>
    <mergeCell ref="B33:Q33"/>
    <mergeCell ref="B34:Q34"/>
    <mergeCell ref="B35:Q35"/>
    <mergeCell ref="B38:Q38"/>
    <mergeCell ref="B40:B41"/>
    <mergeCell ref="B43:Q43"/>
    <mergeCell ref="B44:Q4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Q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8.91"/>
    <col collapsed="false" customWidth="true" hidden="false" outlineLevel="0" max="16" min="3" style="1" width="7.49"/>
    <col collapsed="false" customWidth="true" hidden="false" outlineLevel="0" max="17" min="17" style="1" width="8.33"/>
    <col collapsed="false" customWidth="false" hidden="false" outlineLevel="0" max="1024" min="18" style="1" width="11.64"/>
  </cols>
  <sheetData>
    <row r="2" customFormat="false" ht="38.8" hidden="false" customHeight="true" outlineLevel="0" collapsed="false">
      <c r="E2" s="25" t="s">
        <v>0</v>
      </c>
      <c r="F2" s="25"/>
      <c r="G2" s="25"/>
      <c r="H2" s="25"/>
      <c r="I2" s="25"/>
      <c r="J2" s="25"/>
      <c r="K2" s="25"/>
      <c r="L2" s="25"/>
      <c r="M2" s="25"/>
    </row>
    <row r="3" customFormat="false" ht="12.8" hidden="false" customHeight="false" outlineLevel="0" collapsed="false">
      <c r="B3" s="5"/>
      <c r="D3" s="15"/>
      <c r="E3" s="26" t="s">
        <v>42</v>
      </c>
      <c r="F3" s="26"/>
      <c r="G3" s="26"/>
      <c r="H3" s="26"/>
      <c r="I3" s="26"/>
      <c r="J3" s="26"/>
      <c r="K3" s="26"/>
      <c r="L3" s="26"/>
      <c r="M3" s="26"/>
    </row>
    <row r="4" customFormat="false" ht="35.25" hidden="false" customHeight="true" outlineLevel="0" collapsed="false">
      <c r="C4" s="5"/>
      <c r="E4" s="18"/>
      <c r="F4" s="27" t="s">
        <v>43</v>
      </c>
      <c r="G4" s="27"/>
      <c r="H4" s="27"/>
      <c r="I4" s="27"/>
      <c r="J4" s="27"/>
      <c r="K4" s="27"/>
      <c r="L4" s="18"/>
      <c r="M4" s="18"/>
      <c r="N4" s="19" t="s">
        <v>26</v>
      </c>
      <c r="O4" s="19"/>
      <c r="P4" s="19"/>
      <c r="Q4" s="19"/>
    </row>
    <row r="5" customFormat="false" ht="12.8" hidden="false" customHeight="false" outlineLevel="0" collapsed="false">
      <c r="C5" s="5"/>
      <c r="E5" s="5"/>
      <c r="F5" s="5"/>
      <c r="G5" s="18"/>
      <c r="H5" s="5"/>
      <c r="I5" s="18"/>
      <c r="J5" s="18"/>
      <c r="K5" s="18"/>
      <c r="L5" s="18"/>
      <c r="M5" s="18"/>
    </row>
    <row r="6" customFormat="false" ht="12.8" hidden="false" customHeight="false" outlineLevel="0" collapsed="false">
      <c r="B6" s="20" t="s">
        <v>27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customFormat="false" ht="12.8" hidden="false" customHeight="false" outlineLevel="0" collapsed="false">
      <c r="B7" s="20" t="s">
        <v>28</v>
      </c>
      <c r="C7" s="20" t="s">
        <v>30</v>
      </c>
      <c r="D7" s="20" t="s">
        <v>31</v>
      </c>
      <c r="E7" s="20" t="s">
        <v>44</v>
      </c>
      <c r="F7" s="20" t="s">
        <v>45</v>
      </c>
      <c r="G7" s="20" t="s">
        <v>46</v>
      </c>
      <c r="H7" s="20" t="s">
        <v>47</v>
      </c>
      <c r="I7" s="20" t="s">
        <v>48</v>
      </c>
      <c r="J7" s="20" t="s">
        <v>49</v>
      </c>
      <c r="K7" s="20" t="s">
        <v>50</v>
      </c>
      <c r="L7" s="20" t="s">
        <v>51</v>
      </c>
      <c r="M7" s="20" t="s">
        <v>52</v>
      </c>
      <c r="N7" s="20" t="s">
        <v>53</v>
      </c>
      <c r="O7" s="20" t="s">
        <v>54</v>
      </c>
      <c r="P7" s="20" t="s">
        <v>55</v>
      </c>
      <c r="Q7" s="20" t="s">
        <v>56</v>
      </c>
    </row>
    <row r="8" customFormat="false" ht="22.35" hidden="false" customHeight="false" outlineLevel="0" collapsed="false">
      <c r="B8" s="21" t="s">
        <v>29</v>
      </c>
      <c r="C8" s="22" t="n">
        <v>1333.2</v>
      </c>
      <c r="D8" s="22" t="n">
        <f aca="false">C8*1.05</f>
        <v>1399.86</v>
      </c>
      <c r="E8" s="22" t="n">
        <f aca="false">D8*1.05</f>
        <v>1469.853</v>
      </c>
      <c r="F8" s="22" t="n">
        <f aca="false">E8*1.05</f>
        <v>1543.34565</v>
      </c>
      <c r="G8" s="22" t="n">
        <f aca="false">F8*1.05</f>
        <v>1620.5129325</v>
      </c>
      <c r="H8" s="22" t="n">
        <f aca="false">G8*1.05</f>
        <v>1701.538579125</v>
      </c>
      <c r="I8" s="22" t="n">
        <f aca="false">H8*1.05</f>
        <v>1786.61550808125</v>
      </c>
      <c r="J8" s="22" t="n">
        <f aca="false">I8*1.05</f>
        <v>1875.94628348531</v>
      </c>
      <c r="K8" s="22" t="n">
        <f aca="false">J8*1.05</f>
        <v>1969.74359765958</v>
      </c>
      <c r="L8" s="22" t="n">
        <f aca="false">K8*1.05</f>
        <v>2068.23077754256</v>
      </c>
      <c r="M8" s="22" t="n">
        <f aca="false">L8*1.05</f>
        <v>2171.64231641969</v>
      </c>
      <c r="N8" s="22" t="n">
        <f aca="false">M8*1.05</f>
        <v>2280.22443224067</v>
      </c>
      <c r="O8" s="22" t="n">
        <f aca="false">N8*1.05</f>
        <v>2394.2356538527</v>
      </c>
      <c r="P8" s="22" t="n">
        <f aca="false">O8*1.05</f>
        <v>2513.94743654534</v>
      </c>
      <c r="Q8" s="22" t="n">
        <f aca="false">P8*1.05</f>
        <v>2639.64480837261</v>
      </c>
    </row>
    <row r="10" customFormat="false" ht="12.8" hidden="false" customHeight="false" outlineLevel="0" collapsed="false">
      <c r="B10" s="2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customFormat="false" ht="12.8" hidden="false" customHeight="true" outlineLevel="0" collapsed="false">
      <c r="B11" s="23" t="s">
        <v>57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customFormat="false" ht="12.8" hidden="false" customHeight="true" outlineLevel="0" collapsed="false">
      <c r="B12" s="23" t="s">
        <v>58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customFormat="false" ht="12.8" hidden="false" customHeight="true" outlineLevel="0" collapsed="false">
      <c r="B13" s="23" t="s">
        <v>59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customFormat="false" ht="12.8" hidden="false" customHeight="true" outlineLevel="0" collapsed="false">
      <c r="B14" s="23" t="s">
        <v>60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customFormat="false" ht="12.8" hidden="false" customHeight="true" outlineLevel="0" collapsed="false">
      <c r="B15" s="23" t="s">
        <v>61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customFormat="false" ht="12.8" hidden="false" customHeight="true" outlineLevel="0" collapsed="false">
      <c r="B16" s="23" t="s">
        <v>62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customFormat="false" ht="12.8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12.8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customFormat="false" ht="12.8" hidden="false" customHeight="false" outlineLevel="0" collapsed="false">
      <c r="B19" s="20" t="s">
        <v>63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customFormat="false" ht="12.8" hidden="false" customHeight="false" outlineLevel="0" collapsed="false">
      <c r="B20" s="20" t="s">
        <v>28</v>
      </c>
      <c r="C20" s="20" t="s">
        <v>30</v>
      </c>
      <c r="D20" s="20" t="s">
        <v>31</v>
      </c>
      <c r="E20" s="20" t="s">
        <v>44</v>
      </c>
      <c r="F20" s="20" t="s">
        <v>45</v>
      </c>
      <c r="G20" s="20" t="s">
        <v>46</v>
      </c>
      <c r="H20" s="20" t="s">
        <v>47</v>
      </c>
      <c r="I20" s="20" t="s">
        <v>48</v>
      </c>
      <c r="J20" s="20" t="s">
        <v>49</v>
      </c>
      <c r="K20" s="20" t="s">
        <v>50</v>
      </c>
      <c r="L20" s="20" t="s">
        <v>51</v>
      </c>
      <c r="M20" s="20" t="s">
        <v>52</v>
      </c>
      <c r="N20" s="20" t="s">
        <v>53</v>
      </c>
      <c r="O20" s="20" t="s">
        <v>54</v>
      </c>
      <c r="P20" s="20" t="s">
        <v>55</v>
      </c>
      <c r="Q20" s="20" t="s">
        <v>56</v>
      </c>
    </row>
    <row r="21" customFormat="false" ht="22.35" hidden="false" customHeight="false" outlineLevel="0" collapsed="false">
      <c r="B21" s="21" t="s">
        <v>29</v>
      </c>
      <c r="C21" s="22" t="n">
        <v>1931.73</v>
      </c>
      <c r="D21" s="22" t="n">
        <f aca="false">C21*1.05</f>
        <v>2028.3165</v>
      </c>
      <c r="E21" s="22" t="n">
        <f aca="false">D21*1.05</f>
        <v>2129.732325</v>
      </c>
      <c r="F21" s="22" t="n">
        <f aca="false">E21*1.05</f>
        <v>2236.21894125</v>
      </c>
      <c r="G21" s="22" t="n">
        <f aca="false">F21*1.05</f>
        <v>2348.0298883125</v>
      </c>
      <c r="H21" s="22" t="n">
        <f aca="false">G21*1.05</f>
        <v>2465.43138272813</v>
      </c>
      <c r="I21" s="22" t="n">
        <f aca="false">H21*1.05</f>
        <v>2588.70295186453</v>
      </c>
      <c r="J21" s="22" t="n">
        <f aca="false">I21*1.05</f>
        <v>2718.13809945776</v>
      </c>
      <c r="K21" s="22" t="n">
        <f aca="false">J21*1.05</f>
        <v>2854.04500443065</v>
      </c>
      <c r="L21" s="22" t="n">
        <f aca="false">K21*1.05</f>
        <v>2996.74725465218</v>
      </c>
      <c r="M21" s="22" t="n">
        <f aca="false">L21*1.05</f>
        <v>3146.58461738479</v>
      </c>
      <c r="N21" s="22" t="n">
        <f aca="false">M21*1.05</f>
        <v>3303.91384825403</v>
      </c>
      <c r="O21" s="22" t="n">
        <f aca="false">N21*1.05</f>
        <v>3469.10954066673</v>
      </c>
      <c r="P21" s="22" t="n">
        <f aca="false">O21*1.05</f>
        <v>3642.56501770007</v>
      </c>
      <c r="Q21" s="22" t="n">
        <f aca="false">P21*1.05</f>
        <v>3824.69326858507</v>
      </c>
    </row>
    <row r="23" customFormat="false" ht="12.8" hidden="false" customHeight="false" outlineLevel="0" collapsed="false">
      <c r="B23" s="20" t="s">
        <v>64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customFormat="false" ht="12.8" hidden="false" customHeight="true" outlineLevel="0" collapsed="false">
      <c r="B24" s="23" t="s">
        <v>65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customFormat="false" ht="12.8" hidden="false" customHeight="true" outlineLevel="0" collapsed="false">
      <c r="B25" s="23" t="s">
        <v>66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customFormat="false" ht="12.8" hidden="false" customHeight="true" outlineLevel="0" collapsed="false">
      <c r="B26" s="23" t="s">
        <v>67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customFormat="false" ht="12.8" hidden="false" customHeight="true" outlineLevel="0" collapsed="false">
      <c r="B27" s="23" t="s">
        <v>68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customFormat="false" ht="12.8" hidden="false" customHeight="true" outlineLevel="0" collapsed="false">
      <c r="B28" s="23" t="s">
        <v>69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customFormat="false" ht="12.8" hidden="false" customHeight="true" outlineLevel="0" collapsed="false">
      <c r="B29" s="23" t="s">
        <v>70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2" customFormat="false" ht="12.8" hidden="false" customHeight="false" outlineLevel="0" collapsed="false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customFormat="false" ht="12.8" hidden="false" customHeight="false" outlineLevel="0" collapsed="false">
      <c r="B33" s="20" t="s">
        <v>71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customFormat="false" ht="12.8" hidden="false" customHeight="false" outlineLevel="0" collapsed="false">
      <c r="B34" s="20" t="s">
        <v>28</v>
      </c>
      <c r="C34" s="20" t="s">
        <v>30</v>
      </c>
      <c r="D34" s="20" t="s">
        <v>31</v>
      </c>
      <c r="E34" s="20" t="s">
        <v>44</v>
      </c>
      <c r="F34" s="20" t="s">
        <v>45</v>
      </c>
      <c r="G34" s="20" t="s">
        <v>46</v>
      </c>
      <c r="H34" s="20" t="s">
        <v>47</v>
      </c>
      <c r="I34" s="20" t="s">
        <v>48</v>
      </c>
      <c r="J34" s="20" t="s">
        <v>49</v>
      </c>
      <c r="K34" s="20" t="s">
        <v>50</v>
      </c>
      <c r="L34" s="20" t="s">
        <v>51</v>
      </c>
      <c r="M34" s="20" t="s">
        <v>52</v>
      </c>
      <c r="N34" s="20" t="s">
        <v>53</v>
      </c>
      <c r="O34" s="20" t="s">
        <v>54</v>
      </c>
      <c r="P34" s="20" t="s">
        <v>55</v>
      </c>
      <c r="Q34" s="20" t="s">
        <v>56</v>
      </c>
    </row>
    <row r="35" customFormat="false" ht="22.35" hidden="false" customHeight="false" outlineLevel="0" collapsed="false">
      <c r="B35" s="21" t="s">
        <v>29</v>
      </c>
      <c r="C35" s="22" t="n">
        <v>2474.65</v>
      </c>
      <c r="D35" s="22" t="n">
        <f aca="false">C35*1.05</f>
        <v>2598.3825</v>
      </c>
      <c r="E35" s="22" t="n">
        <f aca="false">D35*1.05</f>
        <v>2728.301625</v>
      </c>
      <c r="F35" s="22" t="n">
        <f aca="false">E35*1.05</f>
        <v>2864.71670625</v>
      </c>
      <c r="G35" s="22" t="n">
        <f aca="false">F35*1.05</f>
        <v>3007.9525415625</v>
      </c>
      <c r="H35" s="22" t="n">
        <f aca="false">G35*1.05</f>
        <v>3158.35016864063</v>
      </c>
      <c r="I35" s="22" t="n">
        <f aca="false">H35*1.05</f>
        <v>3316.26767707266</v>
      </c>
      <c r="J35" s="22" t="n">
        <f aca="false">I35*1.05</f>
        <v>3482.08106092629</v>
      </c>
      <c r="K35" s="22" t="n">
        <f aca="false">J35*1.05</f>
        <v>3656.1851139726</v>
      </c>
      <c r="L35" s="22" t="n">
        <f aca="false">K35*1.05</f>
        <v>3838.99436967123</v>
      </c>
      <c r="M35" s="22" t="n">
        <f aca="false">L35*1.05</f>
        <v>4030.9440881548</v>
      </c>
      <c r="N35" s="22" t="n">
        <f aca="false">M35*1.05</f>
        <v>4232.49129256254</v>
      </c>
      <c r="O35" s="22" t="n">
        <f aca="false">N35*1.05</f>
        <v>4444.11585719066</v>
      </c>
      <c r="P35" s="22" t="n">
        <f aca="false">O35*1.05</f>
        <v>4666.3216500502</v>
      </c>
      <c r="Q35" s="22" t="n">
        <f aca="false">P35*1.05</f>
        <v>4899.63773255271</v>
      </c>
    </row>
    <row r="37" customFormat="false" ht="12.8" hidden="false" customHeight="false" outlineLevel="0" collapsed="false">
      <c r="B37" s="20" t="s">
        <v>72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customFormat="false" ht="12.8" hidden="false" customHeight="true" outlineLevel="0" collapsed="false">
      <c r="B38" s="23" t="s">
        <v>41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customFormat="false" ht="12.8" hidden="false" customHeight="true" outlineLevel="0" collapsed="false">
      <c r="B39" s="23" t="s">
        <v>39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customFormat="false" ht="12.8" hidden="false" customHeight="false" outlineLevel="0" collapsed="false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customFormat="false" ht="12.8" hidden="false" customHeight="false" outlineLevel="0" collapsed="false">
      <c r="B41" s="20" t="s">
        <v>73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customFormat="false" ht="12.8" hidden="false" customHeight="false" outlineLevel="0" collapsed="false">
      <c r="B42" s="20" t="s">
        <v>28</v>
      </c>
      <c r="C42" s="20" t="s">
        <v>30</v>
      </c>
      <c r="D42" s="20" t="s">
        <v>31</v>
      </c>
      <c r="E42" s="20" t="s">
        <v>44</v>
      </c>
      <c r="F42" s="20" t="s">
        <v>45</v>
      </c>
      <c r="G42" s="20" t="s">
        <v>46</v>
      </c>
      <c r="H42" s="20" t="s">
        <v>47</v>
      </c>
      <c r="I42" s="20" t="s">
        <v>48</v>
      </c>
      <c r="J42" s="20" t="s">
        <v>49</v>
      </c>
      <c r="K42" s="20" t="s">
        <v>50</v>
      </c>
      <c r="L42" s="20" t="s">
        <v>51</v>
      </c>
      <c r="M42" s="20" t="s">
        <v>52</v>
      </c>
      <c r="N42" s="20" t="s">
        <v>53</v>
      </c>
      <c r="O42" s="20" t="s">
        <v>54</v>
      </c>
      <c r="P42" s="20" t="s">
        <v>55</v>
      </c>
      <c r="Q42" s="20" t="s">
        <v>56</v>
      </c>
    </row>
    <row r="43" customFormat="false" ht="22.35" hidden="false" customHeight="false" outlineLevel="0" collapsed="false">
      <c r="B43" s="21" t="s">
        <v>29</v>
      </c>
      <c r="C43" s="22" t="n">
        <v>2541</v>
      </c>
      <c r="D43" s="22" t="n">
        <f aca="false">C43*1.05</f>
        <v>2668.05</v>
      </c>
      <c r="E43" s="22" t="n">
        <f aca="false">D43*1.05</f>
        <v>2801.4525</v>
      </c>
      <c r="F43" s="22" t="n">
        <f aca="false">E43*1.05</f>
        <v>2941.525125</v>
      </c>
      <c r="G43" s="22" t="n">
        <f aca="false">F43*1.05</f>
        <v>3088.60138125</v>
      </c>
      <c r="H43" s="22" t="n">
        <f aca="false">G43*1.05</f>
        <v>3243.0314503125</v>
      </c>
      <c r="I43" s="22" t="n">
        <f aca="false">H43*1.05</f>
        <v>3405.18302282813</v>
      </c>
      <c r="J43" s="22" t="n">
        <f aca="false">I43*1.05</f>
        <v>3575.44217396953</v>
      </c>
      <c r="K43" s="22" t="n">
        <f aca="false">J43*1.05</f>
        <v>3754.21428266801</v>
      </c>
      <c r="L43" s="22" t="n">
        <f aca="false">K43*1.05</f>
        <v>3941.92499680141</v>
      </c>
      <c r="M43" s="22" t="n">
        <f aca="false">L43*1.05</f>
        <v>4139.02124664148</v>
      </c>
      <c r="N43" s="22" t="n">
        <f aca="false">M43*1.05</f>
        <v>4345.97230897355</v>
      </c>
      <c r="O43" s="22" t="n">
        <f aca="false">N43*1.05</f>
        <v>4563.27092442223</v>
      </c>
      <c r="P43" s="22" t="n">
        <f aca="false">O43*1.05</f>
        <v>4791.43447064334</v>
      </c>
      <c r="Q43" s="22" t="n">
        <f aca="false">P43*1.05</f>
        <v>5031.00619417551</v>
      </c>
    </row>
    <row r="45" customFormat="false" ht="12.8" hidden="false" customHeight="false" outlineLevel="0" collapsed="false">
      <c r="B45" s="20" t="s">
        <v>74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customFormat="false" ht="12.8" hidden="false" customHeight="true" outlineLevel="0" collapsed="false">
      <c r="B46" s="23" t="s">
        <v>75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customFormat="false" ht="12.8" hidden="false" customHeight="true" outlineLevel="0" collapsed="false">
      <c r="B47" s="23" t="s">
        <v>76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customFormat="false" ht="12.8" hidden="false" customHeight="true" outlineLevel="0" collapsed="false">
      <c r="B48" s="23" t="s">
        <v>77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customFormat="false" ht="12.8" hidden="false" customHeight="true" outlineLevel="0" collapsed="false">
      <c r="B49" s="23" t="s">
        <v>78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customFormat="false" ht="12.8" hidden="false" customHeight="false" outlineLevel="0" collapsed="false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customFormat="false" ht="12.8" hidden="false" customHeight="false" outlineLevel="0" collapsed="false">
      <c r="B51" s="20" t="s">
        <v>79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customFormat="false" ht="12.8" hidden="false" customHeight="false" outlineLevel="0" collapsed="false">
      <c r="B52" s="20" t="s">
        <v>28</v>
      </c>
      <c r="C52" s="20" t="s">
        <v>30</v>
      </c>
      <c r="D52" s="20" t="s">
        <v>31</v>
      </c>
      <c r="E52" s="20" t="s">
        <v>44</v>
      </c>
      <c r="F52" s="20" t="s">
        <v>45</v>
      </c>
      <c r="G52" s="20" t="s">
        <v>46</v>
      </c>
      <c r="H52" s="20" t="s">
        <v>47</v>
      </c>
      <c r="I52" s="20" t="s">
        <v>48</v>
      </c>
      <c r="J52" s="20" t="s">
        <v>49</v>
      </c>
      <c r="K52" s="20" t="s">
        <v>50</v>
      </c>
      <c r="L52" s="20" t="s">
        <v>51</v>
      </c>
      <c r="M52" s="20" t="s">
        <v>52</v>
      </c>
      <c r="N52" s="20" t="s">
        <v>53</v>
      </c>
      <c r="O52" s="20" t="s">
        <v>54</v>
      </c>
      <c r="P52" s="20" t="s">
        <v>55</v>
      </c>
      <c r="Q52" s="20" t="s">
        <v>56</v>
      </c>
    </row>
    <row r="53" customFormat="false" ht="12.8" hidden="false" customHeight="false" outlineLevel="0" collapsed="false">
      <c r="B53" s="21" t="s">
        <v>80</v>
      </c>
      <c r="C53" s="22" t="n">
        <v>5213.52</v>
      </c>
      <c r="D53" s="22" t="n">
        <f aca="false">C53*1.05</f>
        <v>5474.196</v>
      </c>
      <c r="E53" s="22" t="n">
        <f aca="false">D53*1.05</f>
        <v>5747.9058</v>
      </c>
      <c r="F53" s="22" t="n">
        <f aca="false">E53*1.05</f>
        <v>6035.30109</v>
      </c>
      <c r="G53" s="22" t="n">
        <f aca="false">F53*1.05</f>
        <v>6337.0661445</v>
      </c>
      <c r="H53" s="22" t="n">
        <f aca="false">G53*1.05</f>
        <v>6653.919451725</v>
      </c>
      <c r="I53" s="22" t="n">
        <f aca="false">H53*1.05</f>
        <v>6986.61542431125</v>
      </c>
      <c r="J53" s="22" t="n">
        <f aca="false">I53*1.05</f>
        <v>7335.94619552682</v>
      </c>
      <c r="K53" s="22" t="n">
        <f aca="false">J53*1.05</f>
        <v>7702.74350530316</v>
      </c>
      <c r="L53" s="22" t="n">
        <f aca="false">K53*1.05</f>
        <v>8087.88068056832</v>
      </c>
      <c r="M53" s="22" t="n">
        <f aca="false">L53*1.05</f>
        <v>8492.27471459673</v>
      </c>
      <c r="N53" s="22" t="n">
        <f aca="false">M53*1.05</f>
        <v>8916.88845032657</v>
      </c>
      <c r="O53" s="22" t="n">
        <f aca="false">N53*1.05</f>
        <v>9362.7328728429</v>
      </c>
      <c r="P53" s="22" t="n">
        <f aca="false">O53*1.05</f>
        <v>9830.86951648504</v>
      </c>
      <c r="Q53" s="22" t="n">
        <f aca="false">P53*1.05</f>
        <v>10322.4129923093</v>
      </c>
    </row>
    <row r="55" customFormat="false" ht="12.8" hidden="false" customHeight="false" outlineLevel="0" collapsed="false">
      <c r="B55" s="20" t="s">
        <v>81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customFormat="false" ht="12.8" hidden="false" customHeight="true" outlineLevel="0" collapsed="false">
      <c r="B56" s="23" t="s">
        <v>82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customFormat="false" ht="12.8" hidden="false" customHeight="true" outlineLevel="0" collapsed="false">
      <c r="B57" s="23" t="s">
        <v>83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customFormat="false" ht="12.8" hidden="false" customHeight="true" outlineLevel="0" collapsed="false">
      <c r="B58" s="23" t="s">
        <v>84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customFormat="false" ht="12.8" hidden="false" customHeight="true" outlineLevel="0" collapsed="false">
      <c r="B59" s="23" t="s">
        <v>85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</sheetData>
  <mergeCells count="36">
    <mergeCell ref="E2:M2"/>
    <mergeCell ref="E3:M3"/>
    <mergeCell ref="F4:K4"/>
    <mergeCell ref="N4:Q4"/>
    <mergeCell ref="B6:Q6"/>
    <mergeCell ref="B10:Q10"/>
    <mergeCell ref="B11:Q11"/>
    <mergeCell ref="B12:Q12"/>
    <mergeCell ref="B13:Q13"/>
    <mergeCell ref="B14:Q14"/>
    <mergeCell ref="B15:Q15"/>
    <mergeCell ref="B16:Q16"/>
    <mergeCell ref="B19:Q19"/>
    <mergeCell ref="B23:Q23"/>
    <mergeCell ref="B24:Q24"/>
    <mergeCell ref="B25:Q25"/>
    <mergeCell ref="B26:Q26"/>
    <mergeCell ref="B27:Q27"/>
    <mergeCell ref="B28:Q28"/>
    <mergeCell ref="B29:Q29"/>
    <mergeCell ref="B33:Q33"/>
    <mergeCell ref="B37:Q37"/>
    <mergeCell ref="B38:Q38"/>
    <mergeCell ref="B39:Q39"/>
    <mergeCell ref="B41:Q41"/>
    <mergeCell ref="B45:Q45"/>
    <mergeCell ref="B46:Q46"/>
    <mergeCell ref="B47:Q47"/>
    <mergeCell ref="B48:Q48"/>
    <mergeCell ref="B49:Q49"/>
    <mergeCell ref="B51:Q51"/>
    <mergeCell ref="B55:Q55"/>
    <mergeCell ref="B56:Q56"/>
    <mergeCell ref="B57:Q57"/>
    <mergeCell ref="B58:Q58"/>
    <mergeCell ref="B59:Q59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9" activeCellId="0" sqref="I29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6" min="6" style="1" width="18.29"/>
    <col collapsed="false" customWidth="true" hidden="false" outlineLevel="0" max="7" min="7" style="1" width="16.44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6.15" hidden="false" customHeight="false" outlineLevel="0" collapsed="false">
      <c r="C6" s="28" t="s">
        <v>86</v>
      </c>
      <c r="D6" s="28"/>
      <c r="E6" s="28"/>
      <c r="F6" s="28"/>
      <c r="G6" s="28"/>
    </row>
    <row r="7" customFormat="false" ht="12.8" hidden="false" customHeight="false" outlineLevel="0" collapsed="false">
      <c r="C7" s="5"/>
      <c r="D7" s="26"/>
      <c r="E7" s="26"/>
      <c r="F7" s="26"/>
    </row>
    <row r="8" customFormat="false" ht="12.8" hidden="false" customHeight="false" outlineLevel="0" collapsed="false">
      <c r="C8" s="5"/>
      <c r="D8" s="5"/>
    </row>
    <row r="9" customFormat="false" ht="16.15" hidden="false" customHeight="false" outlineLevel="0" collapsed="false">
      <c r="C9" s="5"/>
      <c r="D9" s="28" t="s">
        <v>26</v>
      </c>
      <c r="E9" s="28"/>
      <c r="F9" s="28"/>
    </row>
    <row r="11" customFormat="false" ht="16.2" hidden="false" customHeight="true" outlineLevel="0" collapsed="false">
      <c r="D11" s="29" t="s">
        <v>87</v>
      </c>
      <c r="E11" s="29"/>
      <c r="F11" s="29"/>
    </row>
    <row r="12" customFormat="false" ht="24.95" hidden="false" customHeight="true" outlineLevel="0" collapsed="false">
      <c r="D12" s="29" t="s">
        <v>88</v>
      </c>
      <c r="E12" s="30" t="s">
        <v>89</v>
      </c>
      <c r="F12" s="30" t="s">
        <v>90</v>
      </c>
    </row>
    <row r="13" customFormat="false" ht="15" hidden="false" customHeight="false" outlineLevel="0" collapsed="false">
      <c r="D13" s="31" t="s">
        <v>91</v>
      </c>
      <c r="E13" s="32" t="n">
        <v>600</v>
      </c>
      <c r="F13" s="32" t="n">
        <v>180</v>
      </c>
    </row>
    <row r="14" customFormat="false" ht="12.8" hidden="false" customHeight="false" outlineLevel="0" collapsed="false">
      <c r="C14" s="13"/>
      <c r="D14" s="13"/>
      <c r="E14" s="13"/>
      <c r="F14" s="13"/>
      <c r="G14" s="13"/>
    </row>
    <row r="15" customFormat="false" ht="27" hidden="false" customHeight="true" outlineLevel="0" collapsed="false">
      <c r="C15" s="13"/>
      <c r="D15" s="33" t="s">
        <v>92</v>
      </c>
      <c r="E15" s="33"/>
      <c r="F15" s="33"/>
      <c r="G15" s="13"/>
    </row>
  </sheetData>
  <mergeCells count="6">
    <mergeCell ref="D4:F4"/>
    <mergeCell ref="C6:G6"/>
    <mergeCell ref="D7:F7"/>
    <mergeCell ref="D9:F9"/>
    <mergeCell ref="D11:F11"/>
    <mergeCell ref="D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dcterms:modified xsi:type="dcterms:W3CDTF">2023-07-20T07:53:19Z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